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215" i="1" l="1"/>
  <c r="G68" i="1" l="1"/>
  <c r="G67" i="1"/>
  <c r="G214" i="1" l="1"/>
  <c r="G213" i="1"/>
  <c r="G21" i="1" l="1"/>
  <c r="G33" i="1" l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20" i="1"/>
  <c r="G121" i="1"/>
  <c r="G122" i="1"/>
  <c r="G123" i="1"/>
  <c r="G117" i="1"/>
  <c r="G124" i="1"/>
  <c r="G118" i="1"/>
  <c r="G119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10" i="1" l="1"/>
  <c r="G216" i="1" s="1"/>
</calcChain>
</file>

<file path=xl/sharedStrings.xml><?xml version="1.0" encoding="utf-8"?>
<sst xmlns="http://schemas.openxmlformats.org/spreadsheetml/2006/main" count="632" uniqueCount="388">
  <si>
    <t>УТВЕРЖДАЮ</t>
  </si>
  <si>
    <t>__________ио гл/врач Ч. Байменов.</t>
  </si>
  <si>
    <t>Номер п/п</t>
  </si>
  <si>
    <t xml:space="preserve">МНН
</t>
  </si>
  <si>
    <t xml:space="preserve">Лек.форма
</t>
  </si>
  <si>
    <t xml:space="preserve">Ед.изм.
</t>
  </si>
  <si>
    <t>Цена предельная
 Приказ МЗ РК №51 от 25.04.2019г.</t>
  </si>
  <si>
    <t xml:space="preserve">Кол-во на 2020г
</t>
  </si>
  <si>
    <t xml:space="preserve">Сумма
</t>
  </si>
  <si>
    <t>Аммиак</t>
  </si>
  <si>
    <t>раствор для наружного применения 10% 10 мл</t>
  </si>
  <si>
    <t>флакон</t>
  </si>
  <si>
    <t>Декстран</t>
  </si>
  <si>
    <t>раствор для инфузий 6%, 200 мл</t>
  </si>
  <si>
    <t>раствор для инфузий 6%, 400 мл</t>
  </si>
  <si>
    <t>Диазепам</t>
  </si>
  <si>
    <t>раствор для инъекций 5 мг/мл,2 мл</t>
  </si>
  <si>
    <t>амп</t>
  </si>
  <si>
    <t>Дидрогестерон</t>
  </si>
  <si>
    <t>таблетка 10 мг</t>
  </si>
  <si>
    <t>таблетка</t>
  </si>
  <si>
    <t>Интерлейкин-2</t>
  </si>
  <si>
    <t>порошок лиофилизированный для приготовления раствора для инъекций 500000МЕ (0,5мг)</t>
  </si>
  <si>
    <t>ампула</t>
  </si>
  <si>
    <t>Камфора</t>
  </si>
  <si>
    <t>раствор спиртовой 10% 50 мл</t>
  </si>
  <si>
    <t>Линкомицин</t>
  </si>
  <si>
    <t>раствор для инъекций 300 мг/мл 2 мл</t>
  </si>
  <si>
    <t>раствор для инъекций 200мг/мл 10 мл</t>
  </si>
  <si>
    <t>Менадиона натрия бисульфит</t>
  </si>
  <si>
    <t>раствор для инъекций 1% 1 мл</t>
  </si>
  <si>
    <t>Метилдопа</t>
  </si>
  <si>
    <t>таблетка 250 мг</t>
  </si>
  <si>
    <t>Парацетамол</t>
  </si>
  <si>
    <t>таблетка, 500 мг</t>
  </si>
  <si>
    <t>Пентоксифиллин</t>
  </si>
  <si>
    <t>раствор для инъекций 2%-5 мл,</t>
  </si>
  <si>
    <t>Перметрин</t>
  </si>
  <si>
    <t xml:space="preserve">раствор для наружного применения  0,5% 60мл </t>
  </si>
  <si>
    <t>Хлорамфеникол</t>
  </si>
  <si>
    <t>линимент 10% 25г</t>
  </si>
  <si>
    <t>туба</t>
  </si>
  <si>
    <t xml:space="preserve">Сыворотка  противогангренозная поливалентная лошадиная </t>
  </si>
  <si>
    <t>очищенная, концентрированная, жидкая, раствор для инъекций 30 тыс МЕ, амп 1 доза в комплекте с сывороткой лошадинной очищенной разведенной 1:100, амп 1 мл, №1</t>
  </si>
  <si>
    <t>уп</t>
  </si>
  <si>
    <t>фл</t>
  </si>
  <si>
    <t>Кружка Эсмарха</t>
  </si>
  <si>
    <t>объем 2,0 литра,одноразовые</t>
  </si>
  <si>
    <t>шт</t>
  </si>
  <si>
    <t>Зонд Шалькова</t>
  </si>
  <si>
    <t>Зонд силиконовый для декомпрессии жлудочно-кишечного тракта, №24 длина 3000 мм. Имеет 25 отверстии расположенные по спирали</t>
  </si>
  <si>
    <t>Зонд Блэкмора</t>
  </si>
  <si>
    <t xml:space="preserve">Зонд силиконовый для  остановки кровотечения из вен пишевода, варикозно расширенных аен при портальной гипертензии хирургических отд. Зонд выполнен в виде гладкой трехканальнойтрубки. Имеющей с одно конца наконечника и два фиксировано раздлувающихся баллона, а другого конца -узел разведения каналов зондов, наружный 0 трубчатого элемента Длина боллона раздутом состоянии ЗСКП 18-16 мм, 1000мм не менее 30 мм  </t>
  </si>
  <si>
    <t>Игла</t>
  </si>
  <si>
    <t xml:space="preserve"> для спинномозговой анестезии и люмбальной пункции со срезом типа "Квинке" G 25-27 длина 88mm </t>
  </si>
  <si>
    <t xml:space="preserve">для спинномозговой анестезии и люмбальной пункции со срезом типа "Квинке" G 14-18 длина 88mm </t>
  </si>
  <si>
    <t xml:space="preserve">Кетгут  </t>
  </si>
  <si>
    <t>стер. в амп. № 2 - длина нити 1,5м</t>
  </si>
  <si>
    <t xml:space="preserve">стер. в амп. № 3 - длина нити 1,5м </t>
  </si>
  <si>
    <t xml:space="preserve">стер. в амп. № 4 - длина нити 1,5м </t>
  </si>
  <si>
    <t xml:space="preserve">стер. в амп. № 5 - длина нити 1,5м </t>
  </si>
  <si>
    <t xml:space="preserve">стер. в амп. № 6 - длина нити 1,5м </t>
  </si>
  <si>
    <t>Стерильный костный цемент</t>
  </si>
  <si>
    <t>Представляют собой самоотвердевающиуся, ренгеноконтрастный цементы на основе полиметилметакрилата,содержащие антибиотик,которые используется для фиксации млличесского или пролимерного протеза к живой кости в артопластике. Жидкий, и порошковый компонент</t>
  </si>
  <si>
    <t xml:space="preserve">Термографическая медицинская плёнка </t>
  </si>
  <si>
    <t>для рентгенографии DRYSTAR DT2B размерами 35х43 №100</t>
  </si>
  <si>
    <t>Термографическая медицинская плёнка</t>
  </si>
  <si>
    <t xml:space="preserve"> для рентгенографии DRYSTAR DT2B размерами 20х25 (8 х10 дюймов) №100</t>
  </si>
  <si>
    <t>Бария сульфат</t>
  </si>
  <si>
    <t>для рентгеноскопии 100 гр</t>
  </si>
  <si>
    <t>Проявитель</t>
  </si>
  <si>
    <t>Жидкие концентраты, предназначенныe для подготовки растворов для автоматической обработки технических рентгеновских пленок в проявочных автоматах 20л</t>
  </si>
  <si>
    <t>канистра</t>
  </si>
  <si>
    <t xml:space="preserve">Фиксаж </t>
  </si>
  <si>
    <t>для автоматических проявочных процессоров. На 20 л готового раствора</t>
  </si>
  <si>
    <t>Электрод</t>
  </si>
  <si>
    <t>одноразовый для ЭКГ</t>
  </si>
  <si>
    <t xml:space="preserve">Гель для УЗИ </t>
  </si>
  <si>
    <t>5 литр</t>
  </si>
  <si>
    <t>Иглы</t>
  </si>
  <si>
    <t>колющие  с№6мм по№60мм</t>
  </si>
  <si>
    <t>режущие  № с№6мм по №60 мм</t>
  </si>
  <si>
    <t>Термометр</t>
  </si>
  <si>
    <t>медицинский ртутный, ударопрочный с защитным полимерным покрытие. Начальное значение шкалы 35°Конечное значение шкалы 42°Диапазон измерения от 35° до 42°.</t>
  </si>
  <si>
    <t>Набор стент катетер</t>
  </si>
  <si>
    <t xml:space="preserve">шт </t>
  </si>
  <si>
    <t>Оксолин</t>
  </si>
  <si>
    <t>мазь назальная 0,25%-10,0</t>
  </si>
  <si>
    <t>Этанол ((спирт этиловый)</t>
  </si>
  <si>
    <t>раствор 70% 100 мл</t>
  </si>
  <si>
    <t>Сыворотка противостолбнячная</t>
  </si>
  <si>
    <t>Очищенная, концентрированная, жидкая, раствор  внутримышечного и подкожного ведения 3000 МЕ, амп 1 доза в комплекте с сывороткой лошадинной очищенной разведенной 1:100,   №5</t>
  </si>
  <si>
    <t>кг</t>
  </si>
  <si>
    <t xml:space="preserve">Фенолфталеиновая проба </t>
  </si>
  <si>
    <t>раствор, 1% - 100мл</t>
  </si>
  <si>
    <t>Средства стерилизующее для пероксидно-плазменных стерилизаторов</t>
  </si>
  <si>
    <t>Средства стерилизующее для пероксидно-плазменных стерилизаторов "СТ-60-Мед Те Ко" Состав:ДВ- пероксид водорода 59-60%-100 мл</t>
  </si>
  <si>
    <t xml:space="preserve">Набор для обработки крови </t>
  </si>
  <si>
    <t xml:space="preserve"> Комплект для промывания:- Магистрал с колоколом средного объема 125мл .код REF-261 . Линия аспирации / антикоагуляции. 4-х литровый жесткий кардиотомический резервуар с фильтром на 20, 40, 120 микрон) для аппарата Cell Saver</t>
  </si>
  <si>
    <t xml:space="preserve"> Комплект для промывания (чаша центрифуги-емкость 135мл с трубкой, пакет для хранения-емкость 1000мл, пакет для отходов-емкость 10л). Линия аспирации / антикоагуляции. 4-х литровый жесткий кардиотомический резервуар с фильтром на 20, 40, 120 микрон)</t>
  </si>
  <si>
    <t>Дренажная банка большой емкости</t>
  </si>
  <si>
    <t>Назначение: представляет собой систему послеоперационного торакального дренирования, позволяющую удалять воздух и жидкость из плевральной полости. Описание и сотав: Системы торакального дренирования емкостью 2300 мл; 2  соединительные трубки с антиперегибной спиралью и ступенчатым адаптером; 2 петли для подвешивания к кровати, встоенный клапан, заправочная воронка, Клапан автоматического сброса положительного давления позволяет предотвратить напряженный пневмоторакс при нарушениях аспирации.</t>
  </si>
  <si>
    <t>Костный воск</t>
  </si>
  <si>
    <t>для обработки костей, хирургический стерильный нерассасывающийся однократного применения в пластинах по 2,5г</t>
  </si>
  <si>
    <t xml:space="preserve">Комплект магистралей </t>
  </si>
  <si>
    <t>Тубус резектоскопа с вращающей внутренней трубкой для постоянного промывания и орошения</t>
  </si>
  <si>
    <t>Включая соединительную трубку для постоянногоорошения ,  26 Шр., сос скошенным наконечником, внутреннний тубус с керамической изоляцией.</t>
  </si>
  <si>
    <t xml:space="preserve">набор </t>
  </si>
  <si>
    <t>Рабочий элемент для резектоскопа монополярный</t>
  </si>
  <si>
    <t>Рабочий элемент монополярный (используется с оптическим уретротомом), двигается с помощью пружины, опора большого пальца подвижна, в нерабочей позиций электрод находится внутри тубуса</t>
  </si>
  <si>
    <t>Корзинчатый захват для камней</t>
  </si>
  <si>
    <t>размер 5 Шр., длина 60см., включает: 1:27023 трех-кольцова рукоятка, 3х27023 корзина,3х27023 спираль</t>
  </si>
  <si>
    <t xml:space="preserve">Шприц для промывания мочевого пузыря </t>
  </si>
  <si>
    <t>Шприц по REUNER - ALEXANDER ,150 cм3</t>
  </si>
  <si>
    <t>Полу-жесткие щипцы 27425  P для удаления инородных тел - 60 см</t>
  </si>
  <si>
    <t>универсальными цистоуретерореноскопа для извлечения камней и фрагментов после контактной литотрипсии  полужесткие, с двумя подвижными браншами 5 шр.</t>
  </si>
  <si>
    <t>Оптоволоконные световоды 495 TIP</t>
  </si>
  <si>
    <t>Прямым штекером , особо термостойкий , повышенная светопроводимость 4,8 см , длина 300 см.</t>
  </si>
  <si>
    <t xml:space="preserve">Набор для чрескожной нефростомии :Набор включает: Катетеры типа "Pigtail " или Malecot. Пункциионная игла. Расширители. Жесткий проводник или экстра - жесткий проводник. Скальпель. Коннектор для присоединения мочеприемника. Замочный механизм катетера - опция . </t>
  </si>
  <si>
    <t xml:space="preserve">Гидрофильное покрытие  - опция. Диаметр № 14 F </t>
  </si>
  <si>
    <t>Набор для надлобковой  цистостомии</t>
  </si>
  <si>
    <t xml:space="preserve">Комплект включает : Силиконовый Катетер Фолея. Троакар с разделяющимся кожуком. Скапель </t>
  </si>
  <si>
    <t>Набор ренальных дилататоров AMPLATZ 10-12-16-18-22-26 CH. Кожук 4 шт и катетер - интродьюсер 70 см. Широкий выбор расширителей разного размера : от 8  F до 30 F</t>
  </si>
  <si>
    <t>Принменяется для расширения перед процедурами уадления камней</t>
  </si>
  <si>
    <t>Контейнер для инструментов RIWO-System-Tray в комплект входят: контейнер для инструментов с матами с шипами, крышка с фиксированными матами с шипами</t>
  </si>
  <si>
    <t>Контейнер для инструментов RIWO-System-Tray в комплект входят: контейнер для инструментов с матами с комплект входят: контейнер для инструментов с матами с шипами, крышка с фиксированными матами с шипами</t>
  </si>
  <si>
    <t>Корзина для обработки, Включая держатель, 640 x 132 x 74 мм</t>
  </si>
  <si>
    <t xml:space="preserve"> наб мочеточникового стента ЕСО полиуретана, для открытой тип, с проводником,толкатель длиной 45 см, стерильно для о/р исползования. Ch/Fr 5,длина 26. (4,8/26) </t>
  </si>
  <si>
    <t xml:space="preserve">Полу-жесткие щипцы 27290К </t>
  </si>
  <si>
    <t>Для захвата больших камней и фрагментов, с окончатыми браншами и кольцевой рукояткой, обе бранши подвижны , 10,5 шр длина 40,0 см.</t>
  </si>
  <si>
    <t>Лигатура  проволочная диам №0,3мм</t>
  </si>
  <si>
    <t>катушка-маток(никелехромовая)</t>
  </si>
  <si>
    <t>проволка  ортодонтическая 0,8х5метр</t>
  </si>
  <si>
    <t>Отвертка поворотная (текстолитовая  ручка, лезвие с  покрытием TIN)</t>
  </si>
  <si>
    <t>Отвертка поворотная (титановая  ручка, лезвие с  покрытием TIN)</t>
  </si>
  <si>
    <t>Винты самонарезающие диаметр 2,0мм длина 11мм</t>
  </si>
  <si>
    <t>Винты самонарезающие диаметр 2,0мм длина 7,0мм</t>
  </si>
  <si>
    <t>Пластины сетчатые плоские 0,6мм100х100х0,6</t>
  </si>
  <si>
    <t xml:space="preserve">Микропластина </t>
  </si>
  <si>
    <t xml:space="preserve">проведение реконструктивных операций челюстно-лицевой хирургии,2Y - образная 7отв. - 1,2   мм </t>
  </si>
  <si>
    <t xml:space="preserve">проведение реконструктивных операций челюстно-лицевой хирургии, L-образная 8отв. левая - 1,2  мм </t>
  </si>
  <si>
    <t>Микропластина</t>
  </si>
  <si>
    <t xml:space="preserve">проведение реконструктивных операций челюстно-лицевой хирургии,  L-образная 8отв. прямая - 1,2  мм </t>
  </si>
  <si>
    <t>Микропластина излучина</t>
  </si>
  <si>
    <t xml:space="preserve">проведение реконструктивных операций челюстно-лицевой хирургии,  8отв. - 1,2  мм </t>
  </si>
  <si>
    <t xml:space="preserve">проведение реконструктивных операций челюстно-лицевой хирургии, T - образная 6отв. - 2,0  мм </t>
  </si>
  <si>
    <t xml:space="preserve">проведение реконструктивных операций челюстно-лицевой хирургии,2Y - образная 6отв. - 2,0   мм </t>
  </si>
  <si>
    <t xml:space="preserve">проведение реконструктивных операций челюстно-лицевой хирургии, Z - образная  13отв. - 2,0  мм </t>
  </si>
  <si>
    <t xml:space="preserve">проведение реконструктивных операций челюстно-лицевой хирургии, прямая 6отв. - 2,0  мм </t>
  </si>
  <si>
    <t xml:space="preserve">проведение реконструктивных операций челюстно-лицевой хирургии,  изогнута 8отв. - 2,0 мм </t>
  </si>
  <si>
    <t xml:space="preserve">проведение реконструктивных операций челюстно-лицевой хирургии, прямая 4отв. - 2,7  мм </t>
  </si>
  <si>
    <t xml:space="preserve">Калий-01 </t>
  </si>
  <si>
    <t>определение нефелометрическим методом, без депротеинизации 50 мл, B 26.01</t>
  </si>
  <si>
    <t>наб</t>
  </si>
  <si>
    <t>Набор контрольных растворов гемоглобина</t>
  </si>
  <si>
    <t xml:space="preserve">на 450 определений, для контроля правильности и воспроизводимости определений общего гемоглобина </t>
  </si>
  <si>
    <t>Набор для окраски мазков</t>
  </si>
  <si>
    <t>по Граму на 100 предм.ст.100мл,1уп</t>
  </si>
  <si>
    <t>Метиленовый голубой (синий)</t>
  </si>
  <si>
    <t>50 г</t>
  </si>
  <si>
    <t>Фуксин кислый</t>
  </si>
  <si>
    <t>100г</t>
  </si>
  <si>
    <t>Фуксин основной</t>
  </si>
  <si>
    <t>50г</t>
  </si>
  <si>
    <t xml:space="preserve">Набор реагентов  для  иммуноферментного выявления суммарных антител к вирусу гепатита Дельта, </t>
  </si>
  <si>
    <t>12х8, D-0954</t>
  </si>
  <si>
    <t>STAR-TEM Оптим. старт. реагент, 10 * 10 тестов T</t>
  </si>
  <si>
    <t>503-01.ROTEM Delta, STAR-TEM Оптим. старт. реагент, 10 * 10 тестов T</t>
  </si>
  <si>
    <t>IN-TEM  Оптим. активатор внут. пути, 10 * 10 тестов T</t>
  </si>
  <si>
    <t>503-02. ROTEM Delta IN-TEM  Оптим. активатор внут. пути, 10 * 10 тестов T</t>
  </si>
  <si>
    <t>r ex-TEM Оптимизированный активатор внеш. пути T</t>
  </si>
  <si>
    <t>503-05.ROTEM Delta, r ex-TEM Оптимизированный активатор внеш. пути T</t>
  </si>
  <si>
    <t>HEP-TEM, 10 * 7 тестов T</t>
  </si>
  <si>
    <t>503-09.ROTEM Delta,                           HEP-TEM, 10 * 7 тестов T</t>
  </si>
  <si>
    <t>Наконечники 350 мкл 1000шт/упак</t>
  </si>
  <si>
    <t>790350.ROTEM Delta Наконечники 350 мкл,10х96шт/упак</t>
  </si>
  <si>
    <t>Электронная пипетка e-Line</t>
  </si>
  <si>
    <t>Rotem -тромбоэластограф</t>
  </si>
  <si>
    <t>Пипеточный фильтр e-Line</t>
  </si>
  <si>
    <t>Гаммаглутамилтрансфераза - GGT</t>
  </si>
  <si>
    <t>Кассета: Гаммаглутамилтрансфераза на 400 тестов   для количественного определения в сыворотке крови к автоматическому модульному анализатору  COBAS 6000, Integra. GGT Gen.2, 400Tests, 03002721122</t>
  </si>
  <si>
    <t xml:space="preserve"> Глюкоза GLUC HK</t>
  </si>
  <si>
    <t>Кассета: Глюкоза GLUC HK, 3 поколение,  на 800 тестов  для количественного определения в сыворотке крови к автоматическому модульному анализатору  COBAS 6000, 04404483190</t>
  </si>
  <si>
    <t>ТРОМБОРЕЛЬ С - человеческий тромбопластин для определения ПВ (ПТИ), МНО, фибриногена  и факторов II, V,VII,X</t>
  </si>
  <si>
    <t>10х10 мл, №1000,к анализатору  коагуляции крови модели СА50, СА560 , OUHP49</t>
  </si>
  <si>
    <t>АКТИН  FS</t>
  </si>
  <si>
    <t xml:space="preserve"> 10 x 10 мл, №2000,к анализатору  коагуляции крови модели СА50, СА560, B4218-100</t>
  </si>
  <si>
    <t>МУЛЬТИФИБРЕН "U" (бычий)</t>
  </si>
  <si>
    <t xml:space="preserve"> 10 x for 5.0 мл, №400,к анализатору  коагуляции крови модели СА50, СА560, OWZG23</t>
  </si>
  <si>
    <t>Раствор хлорид кальция 0,025 моль/л CaCl2</t>
  </si>
  <si>
    <t xml:space="preserve"> 10 x 15 мл,к анализатору  коагуляции крови модели СА50, СА560, ORHO37</t>
  </si>
  <si>
    <t xml:space="preserve">Реактив Самсона </t>
  </si>
  <si>
    <t>для исследования ликвора(смж) 100 мл, флаконы</t>
  </si>
  <si>
    <t>Стафилококк  агар</t>
  </si>
  <si>
    <t>Питательная среда  для выделение стафилококков сухая  по  250 гр</t>
  </si>
  <si>
    <t>Висмут-сульфит агар</t>
  </si>
  <si>
    <t>Питательная среда для выделения сальмонелл сухая</t>
  </si>
  <si>
    <t>Бифидум-среда</t>
  </si>
  <si>
    <t>Питательная среда для культивирования и выделения бифидобактерий 250 гр</t>
  </si>
  <si>
    <t>Сабуро бульон</t>
  </si>
  <si>
    <t>Питательная среда для культивирования дрожжей и грибов сухая 250 гр</t>
  </si>
  <si>
    <t>ГРМ-бульон</t>
  </si>
  <si>
    <t>Питательный бульон для культивирования микроорганизмов сухой 250гр</t>
  </si>
  <si>
    <t>Коринебакагар</t>
  </si>
  <si>
    <t>Питательная среда для выделения коринебактерий</t>
  </si>
  <si>
    <t>Коринетоксагар</t>
  </si>
  <si>
    <t>Питательная среда для определения токсигенности дифтерийных микробов сухая</t>
  </si>
  <si>
    <t>Лактобакагар</t>
  </si>
  <si>
    <t>Питательная среда для выделения и культивирования лактобацилл сухая</t>
  </si>
  <si>
    <t>Менингоагар</t>
  </si>
  <si>
    <t>Питательный агар для культивирования и выделения менингококков сухая</t>
  </si>
  <si>
    <t>Питательная среда № 14 ГРМ</t>
  </si>
  <si>
    <t>цитратный агар Симмонса</t>
  </si>
  <si>
    <t>Питательная среда № 2 ГРМ</t>
  </si>
  <si>
    <t>Сабуро для выращивания грибов</t>
  </si>
  <si>
    <t>Среда Гисса-ГРМ с лактозой</t>
  </si>
  <si>
    <t>Питательная среда для идентификации энтеробактерий сухая</t>
  </si>
  <si>
    <t>Среда Гисса-ГРМ с мальтозой</t>
  </si>
  <si>
    <t>Среда Гисса-ГРМ с маннитом</t>
  </si>
  <si>
    <t>Среда Гисса-ГРМ с сахарозой</t>
  </si>
  <si>
    <t>Среда Гисса–ГРМ с глюкозой</t>
  </si>
  <si>
    <t>Среда Пизу</t>
  </si>
  <si>
    <t>Питательная среда для идентификации коринебактерий по тесту расщепления цистина сухая</t>
  </si>
  <si>
    <t>Агар ГРМ, Мясо-пептонный агар</t>
  </si>
  <si>
    <t xml:space="preserve">Питательный агар для культивирования микроорганизмов сухой </t>
  </si>
  <si>
    <t>Агар Эндо</t>
  </si>
  <si>
    <t>Питательная среда для выделения энтеробактерий сухая</t>
  </si>
  <si>
    <t>Среда  АГВ</t>
  </si>
  <si>
    <t xml:space="preserve">Питательная среда для определения антибиотикочувствительности микроорганизмов сухая </t>
  </si>
  <si>
    <t xml:space="preserve">Среда тиогликолевая </t>
  </si>
  <si>
    <t xml:space="preserve">для  контрольной,  стерильная </t>
  </si>
  <si>
    <t xml:space="preserve">Среда для выделения псевдомонад </t>
  </si>
  <si>
    <t>для выращивания Pseudomonas aeruqinosa и Staphylococcus aureus (основа агара для псевдомонад)</t>
  </si>
  <si>
    <t>Среда Кода, SDS-бульон</t>
  </si>
  <si>
    <t>Питательная среда для выделения и идентификации энтеробактерий  сухая (бульон МакКонки)</t>
  </si>
  <si>
    <t>Среда Олькеницкого</t>
  </si>
  <si>
    <t>трехсахарный агар с солями железа – для выявления сероводорода и определения ферментации актозы,глюкозы,сахарозы</t>
  </si>
  <si>
    <t>Фенилаланиновый агар</t>
  </si>
  <si>
    <t>Для дифференциации энттеробактерии сухая фл 250гр</t>
  </si>
  <si>
    <t xml:space="preserve">Диагностикум бруцеллезный </t>
  </si>
  <si>
    <t>для РА №4, для реакции Хедельсона</t>
  </si>
  <si>
    <t xml:space="preserve">Пептон ферментативный  </t>
  </si>
  <si>
    <t>питательная среда</t>
  </si>
  <si>
    <t>Глюкоза  (декстроза)</t>
  </si>
  <si>
    <t>Сахароза</t>
  </si>
  <si>
    <t xml:space="preserve">Маннит </t>
  </si>
  <si>
    <t xml:space="preserve">Крахмал-индикатор растворимый </t>
  </si>
  <si>
    <t xml:space="preserve">Теллурит калия </t>
  </si>
  <si>
    <t>2% раствор, ингибитор дифтерии, 5фл.х 10мл</t>
  </si>
  <si>
    <t xml:space="preserve">Диски с азитромицином </t>
  </si>
  <si>
    <t>100шт х 1фл.(15мкг),1фл.   15 мкг №100</t>
  </si>
  <si>
    <t xml:space="preserve">Диски с амикацином  </t>
  </si>
  <si>
    <t>100шт. х 1фл.(30мкг)      30 мкг №100</t>
  </si>
  <si>
    <t xml:space="preserve">Диски с амоксициллином </t>
  </si>
  <si>
    <t>20мкг + 10мкг, 50шт х 1фл.,1фл. №100</t>
  </si>
  <si>
    <t>Диск с цефтриаксоном</t>
  </si>
  <si>
    <t>для лаборатории №100</t>
  </si>
  <si>
    <t>Диски с ампицилином (10мкг)</t>
  </si>
  <si>
    <t>100х1 фл</t>
  </si>
  <si>
    <t>Диски с ципрофлоксацином (Цифран,Ципролет,Ципробай) (5мкг)</t>
  </si>
  <si>
    <t xml:space="preserve">Диски с ванкомицином </t>
  </si>
  <si>
    <t>100шт х 1фл.(30мкг)</t>
  </si>
  <si>
    <t xml:space="preserve">Диски с гентамицином </t>
  </si>
  <si>
    <t>10 мкг  100 шт х 1 фл.</t>
  </si>
  <si>
    <t xml:space="preserve">Диски с доксициклином </t>
  </si>
  <si>
    <t>30мкг  100шт х 1фл.</t>
  </si>
  <si>
    <t xml:space="preserve">Диски с имипенемом  </t>
  </si>
  <si>
    <t>100шт х 1фл.(10мкг)</t>
  </si>
  <si>
    <t>Диски с канамицином</t>
  </si>
  <si>
    <t>Диски с кетоконазолом</t>
  </si>
  <si>
    <t>100шт х 1фл.,20мкг</t>
  </si>
  <si>
    <t xml:space="preserve">Диски с кларитромицином  </t>
  </si>
  <si>
    <t>100шт х 1фл.(15мкг)</t>
  </si>
  <si>
    <t xml:space="preserve">Диски с клиндамицином </t>
  </si>
  <si>
    <t>100шт х 1фл.(2мкг)</t>
  </si>
  <si>
    <t xml:space="preserve">Диски с левофлоксацином  </t>
  </si>
  <si>
    <t>100шт х 1фл.,1фл.</t>
  </si>
  <si>
    <t xml:space="preserve">Диски с нистатином </t>
  </si>
  <si>
    <t>100шт х 1фл.(8мкг)</t>
  </si>
  <si>
    <t xml:space="preserve">Диски с оксациллином </t>
  </si>
  <si>
    <t>10мкг, 100шт х 1фл.</t>
  </si>
  <si>
    <t xml:space="preserve">Диски с противогрибк. преп. </t>
  </si>
  <si>
    <t>3 фл. по100шт., 1уп.</t>
  </si>
  <si>
    <t xml:space="preserve">Диски с цефазолином  </t>
  </si>
  <si>
    <t>100шт х 1фл. (30мкг)</t>
  </si>
  <si>
    <t xml:space="preserve">Диски с цефепимом </t>
  </si>
  <si>
    <t xml:space="preserve">Диски с цефиксимом </t>
  </si>
  <si>
    <t>100шт х 1фл.(5мкг)</t>
  </si>
  <si>
    <t xml:space="preserve">Диски с цефоперазоном </t>
  </si>
  <si>
    <t xml:space="preserve"> 100шт х 1фл.(75мкг)</t>
  </si>
  <si>
    <t xml:space="preserve">Диски с цефуроксимом </t>
  </si>
  <si>
    <t>Зинацеф,Кетоцеф,Цефотен 100шт х 1фл.(30мкг)</t>
  </si>
  <si>
    <t>Диски с линкомицином</t>
  </si>
  <si>
    <t>30мкг</t>
  </si>
  <si>
    <t>Диски с меропенемом</t>
  </si>
  <si>
    <t xml:space="preserve">Диски с желчью </t>
  </si>
  <si>
    <t xml:space="preserve">для идентификации пневмококков  </t>
  </si>
  <si>
    <t>Диски с оптохином (идентификация пневмококков)</t>
  </si>
  <si>
    <t xml:space="preserve">Набор индикаторных дисков для определения чувствительности энтеро бактерий </t>
  </si>
  <si>
    <t>Селенитовый бульон</t>
  </si>
  <si>
    <t>для выделения сальмонелл</t>
  </si>
  <si>
    <t>Сыворотка диагностическая сальмонеллезная АВСДЕ</t>
  </si>
  <si>
    <t>Для серологический диагностики (Р\А)</t>
  </si>
  <si>
    <t>Сыворотка диагностическая сальмонеллезная Hb</t>
  </si>
  <si>
    <t>Сыворотка диагностическая сальмонеллезная О4</t>
  </si>
  <si>
    <t>Сыворотка диагностическая сальмонеллезная О9</t>
  </si>
  <si>
    <t xml:space="preserve">Мочевина </t>
  </si>
  <si>
    <t xml:space="preserve">Набор д/окраски мазков </t>
  </si>
  <si>
    <t>по Нейссеру (идентиф.дифтерийной палочки),100предм.ст.,1уп.</t>
  </si>
  <si>
    <t>Бромтимоловый синий</t>
  </si>
  <si>
    <t>100 г</t>
  </si>
  <si>
    <t>Бумага фильтровальная средная</t>
  </si>
  <si>
    <t xml:space="preserve">(21*21), уп.1 кг </t>
  </si>
  <si>
    <t>Стерильный полиэтиленовый стакан с крышкой и шпателем для образцов кала,слизи и гноя</t>
  </si>
  <si>
    <t>объем 60 мл, №10</t>
  </si>
  <si>
    <t>Чачка Петри</t>
  </si>
  <si>
    <t>стеклянный 100х20</t>
  </si>
  <si>
    <t>Панель  брейкпойнт для грам. положительных микроорганизмов для идентификации грам + микроорганизмов (ГР+ комбо-Панель АЧ+ИД) 20 панелей)</t>
  </si>
  <si>
    <t>Pos Breakpoint Combo 29, №20, к анализатору модели WalkAway B1016-145</t>
  </si>
  <si>
    <t>Potassium Hydroxide 30 ml (VP 1)  Гидроксид Калия 30 мл)</t>
  </si>
  <si>
    <t xml:space="preserve">B1010-43A , 30 мл., к анализатору модели WalkAway </t>
  </si>
  <si>
    <t>Peptidase reagent 30 ml (PEP); Peptidase Reagent - Реагент Пептидазы</t>
  </si>
  <si>
    <t xml:space="preserve">B1012-30B , 30 мл., к анализатору модели WalkAway </t>
  </si>
  <si>
    <t>Альфа Нафтол (VP 2)</t>
  </si>
  <si>
    <t>Раствор, представляющий собой альфа-нафтол в воде, Alpha-Naphthol  30мл к анализатору модели WalkAway,  B1010-42A</t>
  </si>
  <si>
    <t>Kovac's reagent 30 ml  (IND)</t>
  </si>
  <si>
    <t xml:space="preserve">B1010-41A  , 30 мл., к анализатору модели WalkAway </t>
  </si>
  <si>
    <t>PROMPT  (Prompt  inoculation system 60 Units / система Prompt для инокуляций 60 шт)</t>
  </si>
  <si>
    <t xml:space="preserve">"Prompt Dry" для переноса культуры на панель, №60, к анализатору модели WalkAway , B1026-10D </t>
  </si>
  <si>
    <t>Раствор гидроксида натрия 0,05 Н</t>
  </si>
  <si>
    <t xml:space="preserve">30 мл., 0,05  N sodium hydroxide 30 ml  0,05 к анализатору модели WalkAway,  B1015-3 </t>
  </si>
  <si>
    <t>Ferric Chloride - Хлорид железа</t>
  </si>
  <si>
    <t xml:space="preserve">30 мл., к анализатору модели WalkAway B1010-48A </t>
  </si>
  <si>
    <t>Mineral oil / Минеральное масло 60 мл (для AS и WA))</t>
  </si>
  <si>
    <t xml:space="preserve">B1010-40 , 60 мл., к анализатору модели WalkAway </t>
  </si>
  <si>
    <t>Mineral Oil  - Минеральное масло (для WalkAway® SI), 250 мл</t>
  </si>
  <si>
    <t xml:space="preserve">B1010-40A, 250 мл., к анализатору модели WalkAway </t>
  </si>
  <si>
    <t xml:space="preserve">Панель для идентификации грам -микроорганизмов </t>
  </si>
  <si>
    <t xml:space="preserve">№20, NEG BP COMBO TYPE 42 B1016-137 </t>
  </si>
  <si>
    <t>N-N-Dimethyl-Alpha-Naphthylamine - Диметил- Альфа - Нафтиламин</t>
  </si>
  <si>
    <t xml:space="preserve">30 мл., к анализатору модели WalkAway B1010-45A </t>
  </si>
  <si>
    <t>Сосудистый протез  РОLIMAILLE C линейный</t>
  </si>
  <si>
    <t>Вязанные протез.Материал-Дакрон(полиэстер),двухгребеночное основовязаное переплетении. Специальное покрытие протез коллагеном 1 типа обеспечивает минимальную проницаемость кровопотери.Диаметр 6 мм.длина 40 см</t>
  </si>
  <si>
    <t>Изотонический солевой раствор 0,9%  multilac 2mmol/I kalium 5000ml,</t>
  </si>
  <si>
    <t xml:space="preserve"> multi Filtrat FRESENIUS MEDICAL ГЕРМАНИЯ,Изотонический солевой раствор 0,9%  multilac 2mmol/I kalium  Hamofiltrationsung 5000 ml,</t>
  </si>
  <si>
    <t>Набор для заместительной почечной терапий</t>
  </si>
  <si>
    <t>Набор для заместительной почечной терапий "Multifiltrate kit-8</t>
  </si>
  <si>
    <t>Катетер Фогарта</t>
  </si>
  <si>
    <t>Катетер для эмболектомии и тромбектомии одноканальный(EFB), стерильный, однократного применения. Размер 2F, 3F, 4F, 5F, 6F, 7F, 8F, 10F, длиной (см) 15, 40, 60, 80</t>
  </si>
  <si>
    <t>Баллонные катетеры LeMaitre для артериальной эмболэктомии</t>
  </si>
  <si>
    <t>Зав аптека</t>
  </si>
  <si>
    <t>Медетбеков Б.</t>
  </si>
  <si>
    <t>Сумма;</t>
  </si>
  <si>
    <t>Зам/Главный врач</t>
  </si>
  <si>
    <t>Турсынханов М.</t>
  </si>
  <si>
    <t>механический с фонендоскопом</t>
  </si>
  <si>
    <t xml:space="preserve">Тропонин I  </t>
  </si>
  <si>
    <t>экспресс тест для определения тропонина  №25 тест полоски</t>
  </si>
  <si>
    <t xml:space="preserve">Наконечник </t>
  </si>
  <si>
    <t>Наконечник для кружки Эсмарха микроклизмы стерильный 8 мм Х160 мм, для взрослых</t>
  </si>
  <si>
    <t>для плазмофореза одноразовый стерильный</t>
  </si>
  <si>
    <t>Гематологический разбавитель</t>
  </si>
  <si>
    <t>Гематологический разбавитель 20л.1504124 900опр. Для гематологического анализатора Swelad Alfa</t>
  </si>
  <si>
    <t xml:space="preserve">Гематологический лизирующий реагент </t>
  </si>
  <si>
    <t>Гематологический лизирующий реагент 5л.1504125 1100опр. Для гематологического анализатора Swelad Alfa</t>
  </si>
  <si>
    <t xml:space="preserve">Гематологический  реагенты Boule (Контрольные образцы крови калибратор,комплекс для очиски) </t>
  </si>
  <si>
    <t>Марля медицинский</t>
  </si>
  <si>
    <t>метр</t>
  </si>
  <si>
    <t>Контрольная  кровь BouleCalDiffTri-Level 3*4,5 мл.1504022 . Для гематологического анализатора Swelad Alfa</t>
  </si>
  <si>
    <t>Калибратор BouleCall 1*3мл.1504025. Для гематологического анализатора Swelad Alfa</t>
  </si>
  <si>
    <t>Комплекс для очиски 3*450 мл. 1504111 Для гематологического анализатора Swelad Alfa</t>
  </si>
  <si>
    <t>Наконечник</t>
  </si>
  <si>
    <t>Тонометер</t>
  </si>
  <si>
    <t>Натрия оксибутират</t>
  </si>
  <si>
    <t>Метамизол натрия</t>
  </si>
  <si>
    <t>таблетки 500 мг</t>
  </si>
  <si>
    <t xml:space="preserve">Пробирка </t>
  </si>
  <si>
    <t>Пробирка химическая ПХ-21*200мм</t>
  </si>
  <si>
    <t>Пробирка химическая ПХ-14*120мм</t>
  </si>
  <si>
    <t>итого</t>
  </si>
  <si>
    <t xml:space="preserve">Количество (объем) закупаемых лекарственных средств профилактических (иммунобиологических, диагностических, дезинфицирующих) препаратов, изделий медицинского назначения  УЗ города Шымкент"Городская клиническая больница №1 " ГОБМП на 2020 год. </t>
  </si>
  <si>
    <t>Наконечник для коагулятор тип форма парус д-10мм, со шунуром для коагулятора  КМР EG 400,.</t>
  </si>
  <si>
    <t>Канюля для периферических вен</t>
  </si>
  <si>
    <t>размер  G18</t>
  </si>
  <si>
    <t>размер  G12.</t>
  </si>
  <si>
    <t>Клипсы</t>
  </si>
  <si>
    <t>лигирующая титановая клипса, размер средне-большой,6 штук в катридже,стерильный,цвет зеленый, 0301-01ML</t>
  </si>
  <si>
    <r>
      <t xml:space="preserve">ОБЪЯВЛЕНИЕ
о проведении закупа лекарственных средств, профилактических (иммунобиологических, диагностических) препаратов, изделий медицинского назначения и медицинской техники в рамках оказания гарантированного объема бесплатной медицинской помощи на 2020 год способом запроса ценовых предложений.
ГКП на ПХВ «Городская клиническая больница №1» Управления Здравоохранения г.Шымкент, Республика Казахстан, г.Шымкент, ул. Металлистов 1-Б, на основании Правил организации и проведения закупа лекарственных средств, профилактических (иммунобиологических, диагностических)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(далее – Правила), утвержденного Постановлением Правительства Республики Казахстан от 30 октября 2009 года №1729 объявляет закуп лекарственных средств, профилактических (иммунобиологических, диагностических) препаратов, изделий медицинского назначения и медицинской техники в рамках оказания гарантированного объема бесплатной медицинской помощи на 2020 год, способом запроса ценовых предложений  (206 лотов) следующих товаров. Место и срок поставки, осуществляется поставщиком по условиям договора закупа. Срок поставки определяется в пределах общего срока действия договора закупа, может быть определен календарной датой или периодом времени. Досрочная поставка осуществляется по согласованию с Заказчиком.
Потенциальные поставщики составляют и представляют  заявки для участия  по закупу лекарственных средств, профилактических (иммунобиологических, диагностических) препаратов, изделий медицинского назначения и медицинской техники в рамках оказания гарантированного объема бесплатной медицинской помощи на 2020 год, способом запроса ценовых предложений  (206 лотов) согласно положениям документации, Правил, Приказа Министра здравоохранения и социального развития Республики Казахстан «Об утверждении форм документов для участия в закупе лекарственных средств, профилактических (иммунобиологических, диагностических)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страхования» от 18 января 2017 года № 20.
Документы для участия в закупе представляются на государственном или русском языках в соответствии с Законом Республики Казахстан «О языках в Республике Казахстан» от 11 июля 1997 года N 151.
Прием (регистрация)  заявок для участия  по закупу  лекарственных средств, профилактических (иммунобиологических, диагностических) препаратов, изделий медицинского назначения и медицинской техники в рамках оказания гарантированного объема бесплатной медицинской помощи на 2020 год, способом запроса ценовых предложений  (206 лотов) в запечатанных конвертах завершается в </t>
    </r>
    <r>
      <rPr>
        <sz val="8"/>
        <rFont val="Times New Roman"/>
        <family val="1"/>
        <charset val="204"/>
      </rPr>
      <t>10 часов 30 минут 17 июня 2020</t>
    </r>
    <r>
      <rPr>
        <sz val="8"/>
        <color theme="1"/>
        <rFont val="Times New Roman"/>
        <family val="1"/>
        <charset val="204"/>
      </rPr>
      <t xml:space="preserve"> года, по адресу: Республика Казахстан, г.Шымкент, ул. Металлистов 1-Б, отдел государственных закупок.
Процедура вскрытия тендерных заявок, представленных потенциальными поставщиками состоится в 12 часов 30 минут 17 июня 2020 года, по адресу: г.Шымкент, ул. Металлистов 1Б, конференц зал.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</si>
</sst>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_-* #,##0.0\ _₽_-;\-* #,##0.0\ _₽_-;_-* &quot;-&quot;??\ _₽_-;_-@_-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8"/>
      <name val="Arial Narrow"/>
      <family val="2"/>
      <charset val="204"/>
    </font>
    <font>
      <sz val="8"/>
      <color indexed="8"/>
      <name val="Arial Narrow"/>
      <family val="2"/>
      <charset val="204"/>
    </font>
    <font>
      <b/>
      <sz val="8"/>
      <name val="Arial Narrow"/>
      <family val="2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165" fontId="5" fillId="3" borderId="2" xfId="1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43" fontId="3" fillId="2" borderId="4" xfId="1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43" fontId="8" fillId="2" borderId="4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43" fontId="3" fillId="2" borderId="4" xfId="1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12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/>
    </xf>
    <xf numFmtId="43" fontId="2" fillId="2" borderId="0" xfId="1" applyFont="1" applyFill="1"/>
    <xf numFmtId="43" fontId="0" fillId="2" borderId="0" xfId="1" applyFont="1" applyFill="1"/>
    <xf numFmtId="43" fontId="3" fillId="2" borderId="0" xfId="1" applyFont="1" applyFill="1"/>
    <xf numFmtId="43" fontId="5" fillId="3" borderId="2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7" fillId="2" borderId="4" xfId="1" applyFont="1" applyFill="1" applyBorder="1" applyAlignment="1" applyProtection="1">
      <alignment horizontal="center" vertical="center"/>
    </xf>
    <xf numFmtId="43" fontId="8" fillId="2" borderId="4" xfId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/>
    </xf>
    <xf numFmtId="43" fontId="6" fillId="2" borderId="4" xfId="1" applyFont="1" applyFill="1" applyBorder="1" applyAlignment="1">
      <alignment vertical="center" wrapText="1"/>
    </xf>
    <xf numFmtId="43" fontId="8" fillId="2" borderId="4" xfId="1" applyFont="1" applyFill="1" applyBorder="1" applyAlignment="1" applyProtection="1">
      <alignment horizontal="center" vertical="center"/>
    </xf>
    <xf numFmtId="43" fontId="12" fillId="0" borderId="4" xfId="1" applyFont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43" fontId="12" fillId="0" borderId="4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4" xfId="1" applyFont="1" applyBorder="1"/>
    <xf numFmtId="43" fontId="3" fillId="0" borderId="4" xfId="1" applyFont="1" applyBorder="1" applyAlignment="1">
      <alignment wrapText="1"/>
    </xf>
    <xf numFmtId="43" fontId="0" fillId="0" borderId="0" xfId="1" applyFont="1"/>
    <xf numFmtId="0" fontId="14" fillId="2" borderId="5" xfId="0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left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164" fontId="15" fillId="2" borderId="4" xfId="1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wrapText="1"/>
    </xf>
    <xf numFmtId="0" fontId="18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vertical="center"/>
    </xf>
    <xf numFmtId="0" fontId="19" fillId="2" borderId="0" xfId="0" applyFont="1" applyFill="1"/>
    <xf numFmtId="0" fontId="16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3" fontId="18" fillId="2" borderId="4" xfId="0" applyNumberFormat="1" applyFont="1" applyFill="1" applyBorder="1" applyAlignment="1">
      <alignment vertical="center"/>
    </xf>
    <xf numFmtId="166" fontId="5" fillId="3" borderId="4" xfId="1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167" fontId="11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43" fontId="3" fillId="2" borderId="4" xfId="1" applyFont="1" applyFill="1" applyBorder="1" applyAlignment="1">
      <alignment horizontal="center"/>
    </xf>
    <xf numFmtId="0" fontId="20" fillId="0" borderId="0" xfId="0" applyFont="1"/>
    <xf numFmtId="0" fontId="20" fillId="0" borderId="4" xfId="0" applyFont="1" applyBorder="1"/>
    <xf numFmtId="0" fontId="21" fillId="0" borderId="4" xfId="0" applyFont="1" applyBorder="1"/>
    <xf numFmtId="43" fontId="21" fillId="0" borderId="4" xfId="1" applyFont="1" applyBorder="1"/>
    <xf numFmtId="0" fontId="12" fillId="2" borderId="4" xfId="0" applyFont="1" applyFill="1" applyBorder="1" applyAlignment="1">
      <alignment horizontal="center" wrapText="1"/>
    </xf>
    <xf numFmtId="43" fontId="12" fillId="2" borderId="4" xfId="1" applyFont="1" applyFill="1" applyBorder="1" applyAlignment="1">
      <alignment horizontal="center"/>
    </xf>
    <xf numFmtId="0" fontId="0" fillId="2" borderId="0" xfId="0" applyNumberFormat="1" applyFill="1" applyAlignment="1">
      <alignment wrapText="1"/>
    </xf>
    <xf numFmtId="0" fontId="2" fillId="2" borderId="0" xfId="0" applyFont="1" applyFill="1" applyAlignment="1"/>
    <xf numFmtId="43" fontId="13" fillId="0" borderId="4" xfId="0" applyNumberFormat="1" applyFont="1" applyBorder="1"/>
    <xf numFmtId="164" fontId="8" fillId="2" borderId="4" xfId="1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43" fontId="7" fillId="2" borderId="4" xfId="1" applyFont="1" applyFill="1" applyBorder="1" applyAlignment="1">
      <alignment vertical="center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top" wrapText="1"/>
    </xf>
    <xf numFmtId="0" fontId="3" fillId="2" borderId="0" xfId="0" applyNumberFormat="1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2741084</xdr:colOff>
      <xdr:row>81</xdr:row>
      <xdr:rowOff>2247900</xdr:rowOff>
    </xdr:from>
    <xdr:to>
      <xdr:col>2</xdr:col>
      <xdr:colOff>3345922</xdr:colOff>
      <xdr:row>81</xdr:row>
      <xdr:rowOff>2667000</xdr:rowOff>
    </xdr:to>
    <xdr:sp macro="" textlink="">
      <xdr:nvSpPr>
        <xdr:cNvPr id="2" name="Text Box 1">
          <a:extLst>
            <a:ext uri="{FF2B5EF4-FFF2-40B4-BE49-F238E27FC236}">
              <a16:creationId xmlns:lc="http://schemas.openxmlformats.org/drawingml/2006/lockedCanvas" xmlns="" xmlns:a16="http://schemas.microsoft.com/office/drawing/2014/main" xmlns:w="http://schemas.openxmlformats.org/wordprocessingml/2006/main" xmlns:w10="urn:schemas-microsoft-com:office:word" xmlns:v="urn:schemas-microsoft-com:vml" xmlns:o="urn:schemas-microsoft-com:office:office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979334" y="28174950"/>
          <a:ext cx="47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7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8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9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1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2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3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4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5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6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7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8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9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0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1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2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3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4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5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6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7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8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29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30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31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32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3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3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3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3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3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3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3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4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4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4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4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4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4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4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4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4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4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5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6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6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6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6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6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6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6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6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6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6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7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7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7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7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7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7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7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77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78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79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0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1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2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3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4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5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6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7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8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89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90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91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92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93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94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95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96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97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98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99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0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1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2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3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4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5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6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95251</xdr:rowOff>
    </xdr:to>
    <xdr:sp macro="" textlink="">
      <xdr:nvSpPr>
        <xdr:cNvPr id="107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08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09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0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1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2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3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4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5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6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7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8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19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20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95252</xdr:rowOff>
    </xdr:to>
    <xdr:sp macro="" textlink="">
      <xdr:nvSpPr>
        <xdr:cNvPr id="121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22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23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24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25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26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27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28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29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30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31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32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33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34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35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219</xdr:row>
      <xdr:rowOff>95250</xdr:rowOff>
    </xdr:to>
    <xdr:sp macro="" textlink="">
      <xdr:nvSpPr>
        <xdr:cNvPr id="136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000625" y="35147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37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38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39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0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1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2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3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4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5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6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7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8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49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50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190501</xdr:rowOff>
    </xdr:to>
    <xdr:sp macro="" textlink="">
      <xdr:nvSpPr>
        <xdr:cNvPr id="151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52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53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54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55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56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57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58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59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60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61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62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63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64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190502</xdr:rowOff>
    </xdr:to>
    <xdr:sp macro="" textlink="">
      <xdr:nvSpPr>
        <xdr:cNvPr id="165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6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6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6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6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7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58</xdr:row>
      <xdr:rowOff>0</xdr:rowOff>
    </xdr:from>
    <xdr:to>
      <xdr:col>6</xdr:col>
      <xdr:colOff>604838</xdr:colOff>
      <xdr:row>58</xdr:row>
      <xdr:rowOff>190500</xdr:rowOff>
    </xdr:to>
    <xdr:sp macro="" textlink="">
      <xdr:nvSpPr>
        <xdr:cNvPr id="18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000625" y="43719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66675</xdr:colOff>
      <xdr:row>60</xdr:row>
      <xdr:rowOff>0</xdr:rowOff>
    </xdr:from>
    <xdr:to>
      <xdr:col>6</xdr:col>
      <xdr:colOff>604838</xdr:colOff>
      <xdr:row>60</xdr:row>
      <xdr:rowOff>47627</xdr:rowOff>
    </xdr:to>
    <xdr:sp macro="" textlink="">
      <xdr:nvSpPr>
        <xdr:cNvPr id="181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257800" y="6010275"/>
          <a:ext cx="538163" cy="47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1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447675</xdr:colOff>
      <xdr:row>60</xdr:row>
      <xdr:rowOff>0</xdr:rowOff>
    </xdr:from>
    <xdr:to>
      <xdr:col>6</xdr:col>
      <xdr:colOff>614363</xdr:colOff>
      <xdr:row>60</xdr:row>
      <xdr:rowOff>28575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038725" y="6010275"/>
          <a:ext cx="76676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552450</xdr:colOff>
      <xdr:row>215</xdr:row>
      <xdr:rowOff>0</xdr:rowOff>
    </xdr:from>
    <xdr:to>
      <xdr:col>6</xdr:col>
      <xdr:colOff>614363</xdr:colOff>
      <xdr:row>220</xdr:row>
      <xdr:rowOff>114300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5143500" y="6010275"/>
          <a:ext cx="66198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4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158116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814388</xdr:colOff>
      <xdr:row>60</xdr:row>
      <xdr:rowOff>186692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0</xdr:rowOff>
    </xdr:from>
    <xdr:to>
      <xdr:col>1</xdr:col>
      <xdr:colOff>814388</xdr:colOff>
      <xdr:row>220</xdr:row>
      <xdr:rowOff>116205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0" y="6010275"/>
          <a:ext cx="110013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215</xdr:row>
      <xdr:rowOff>9525</xdr:rowOff>
    </xdr:from>
    <xdr:to>
      <xdr:col>1</xdr:col>
      <xdr:colOff>814388</xdr:colOff>
      <xdr:row>220</xdr:row>
      <xdr:rowOff>125730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0" y="89763600"/>
          <a:ext cx="1252538" cy="1068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447675</xdr:colOff>
      <xdr:row>60</xdr:row>
      <xdr:rowOff>0</xdr:rowOff>
    </xdr:from>
    <xdr:to>
      <xdr:col>6</xdr:col>
      <xdr:colOff>509588</xdr:colOff>
      <xdr:row>60</xdr:row>
      <xdr:rowOff>28575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5038725" y="6010275"/>
          <a:ext cx="66198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552450</xdr:colOff>
      <xdr:row>215</xdr:row>
      <xdr:rowOff>0</xdr:rowOff>
    </xdr:from>
    <xdr:to>
      <xdr:col>6</xdr:col>
      <xdr:colOff>614363</xdr:colOff>
      <xdr:row>220</xdr:row>
      <xdr:rowOff>116205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5143500" y="6010275"/>
          <a:ext cx="661988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1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2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2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2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2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2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2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2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2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2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2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3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4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4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5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5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5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5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5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5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5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5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5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5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6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47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7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8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8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8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8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8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48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8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8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8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8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49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0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0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1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1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1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1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1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1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1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1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1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1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2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3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3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4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4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4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4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4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4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4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4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4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4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5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6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6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7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7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7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7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7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57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7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7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7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7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8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59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59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0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0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0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0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0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0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0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0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0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0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1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2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2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3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3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3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3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3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3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3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3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3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3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4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5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5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6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6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6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6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6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6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6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6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6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6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7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68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8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9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9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9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9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9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69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9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9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9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69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0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1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1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2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2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2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2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2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2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2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2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2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2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3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4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4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5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5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5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5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5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5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5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5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5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5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6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77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7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8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8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8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8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8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78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8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8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8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8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79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0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0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1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1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1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1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1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1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1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1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1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1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2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3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3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4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4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4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4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4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4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4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4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4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4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5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6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6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7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7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7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7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7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87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7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7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7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7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8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89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89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0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0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0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0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0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0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0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0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0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0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1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2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2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3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3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3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3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3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3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3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3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3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3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4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5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5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6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6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6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6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6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6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6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6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6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6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7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98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8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9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9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9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9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9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99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9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9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9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99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0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1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1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2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2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2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2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2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2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2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2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3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4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4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5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5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5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5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5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5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5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5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5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6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07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7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8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8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8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8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08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8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8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8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8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09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0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0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1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1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1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1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1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1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1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1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1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1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2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3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3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3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5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6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6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6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6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6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6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6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6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6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6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7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28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8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9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9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9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9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9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29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9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9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9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29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0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1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1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2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2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2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2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2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2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2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2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2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2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3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4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4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5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5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5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5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5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5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5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5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5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5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6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37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7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8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8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8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8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8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38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8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8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8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8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39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0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0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1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1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1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1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1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1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1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1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1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1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2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3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3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4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4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4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4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4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4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4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4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4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4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5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6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6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7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7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7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7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7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47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7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7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7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7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8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49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49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0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0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0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0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0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0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0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0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0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0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1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2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2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3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3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3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3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3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3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3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3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3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3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4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5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5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6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6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6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6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6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6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6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6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6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6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7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58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8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9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9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9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9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9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59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9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9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9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59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0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1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1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2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2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2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2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2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2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2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2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2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3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4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4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5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5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5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5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5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5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5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5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5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5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6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67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7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8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8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8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8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8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68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8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8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8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8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69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0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0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1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1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1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1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1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1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1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1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1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1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2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3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3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4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4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4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4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4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4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4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4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4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4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5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6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6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7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7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7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7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7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77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7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7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7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7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8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79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79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0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0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0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0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0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0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0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0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0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0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1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2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2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3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3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3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3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3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3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3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3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3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3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4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5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5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6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6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6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6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6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6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6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6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6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6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7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88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8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9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9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9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9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9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89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9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9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9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89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0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1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1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2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2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2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2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2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2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2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2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2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2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3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4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4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5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5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5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5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5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5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5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5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5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5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6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197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7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8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8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8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8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8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198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8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8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8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8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199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0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0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1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1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1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1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1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1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1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1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1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1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2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3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3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4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4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4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4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4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4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4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4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4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4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5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6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6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7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7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7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7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7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07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7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7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7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7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8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09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09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0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0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0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0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0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0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0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0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0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0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1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2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2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3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3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3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3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3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3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3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3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3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3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4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5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5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6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6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6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6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6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6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6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6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6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6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7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114301</xdr:rowOff>
    </xdr:to>
    <xdr:sp macro="" textlink="">
      <xdr:nvSpPr>
        <xdr:cNvPr id="218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8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9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9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9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9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9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114302</xdr:rowOff>
    </xdr:to>
    <xdr:sp macro="" textlink="">
      <xdr:nvSpPr>
        <xdr:cNvPr id="2195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96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97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98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199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0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1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2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3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4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5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6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7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8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09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604838</xdr:colOff>
      <xdr:row>220</xdr:row>
      <xdr:rowOff>114300</xdr:rowOff>
    </xdr:to>
    <xdr:sp macro="" textlink="">
      <xdr:nvSpPr>
        <xdr:cNvPr id="2210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1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2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3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4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5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6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7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8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19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20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21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22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23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24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225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26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27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28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29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0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1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2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3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4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5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6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7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8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39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240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4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5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5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5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5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5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5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5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5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5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5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6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27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7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8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8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8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8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28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8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8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8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8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8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29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0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1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1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1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1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1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1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1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1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1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1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2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2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3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4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4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4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4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4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4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4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4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4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4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5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5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6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7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7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37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7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7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7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7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7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7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7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8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8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8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8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8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8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8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38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8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8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39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0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0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0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0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0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0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0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0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0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0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1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1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1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1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1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1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1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17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18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19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0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1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2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3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4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5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6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7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8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2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30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3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3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3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3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3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3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3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3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3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4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4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4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4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4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4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244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4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4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4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5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246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6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7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7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7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7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7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47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7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7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7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7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8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49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49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0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0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0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0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0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0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0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0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0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0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1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2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3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3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3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3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3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3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3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3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3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3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4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4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5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6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6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6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6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6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6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6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6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6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6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57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7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8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9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9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59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9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9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9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9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9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9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59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0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0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0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0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0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0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0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0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0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0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1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2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2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2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2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2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2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2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2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2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2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3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3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3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3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3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3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3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37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38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39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0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1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2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3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4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5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6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7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8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4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50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5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5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5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5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5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5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5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5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5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6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6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6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6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6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6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6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6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6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6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7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68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8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9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9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9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9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9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69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9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9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9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69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0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1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1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2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2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2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2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2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2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2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2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2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2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3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4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5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5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5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5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5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5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5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5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5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5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6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6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7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8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8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8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78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8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8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8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8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8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8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79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79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0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1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1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1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1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1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1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1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1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1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1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2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2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2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2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2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2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2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2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2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2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3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4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4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4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4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4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4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4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4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4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4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5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5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5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5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5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5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5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57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58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59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0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1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2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3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4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5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6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7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8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6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70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87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7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7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7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7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7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7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7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7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8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8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8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8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8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8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88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8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8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8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89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0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0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1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1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1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1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1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1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1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1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1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1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2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3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3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4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4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4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4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4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4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4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4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4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4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5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6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7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7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7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7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297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7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7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7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7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7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298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8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299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0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0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0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0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0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0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0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0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0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0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1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1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2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3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3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3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3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3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3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3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3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3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3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4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4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4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4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4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4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4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4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4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4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5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6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6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6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6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6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6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6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6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6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6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7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7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7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7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7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7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07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77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78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79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0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1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2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3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4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5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6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7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8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8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90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09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9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9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9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9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9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9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9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09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0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0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0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0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0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0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0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0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0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0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1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2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2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3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3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3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3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3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3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3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3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3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3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4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5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5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6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6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6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6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6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6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6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6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6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6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17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8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9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9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9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9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19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9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9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9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9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19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0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0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1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2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2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2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2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2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2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2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2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2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2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3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3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4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5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5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5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5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5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5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5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5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5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5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6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6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6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6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6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6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6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6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6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6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7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8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8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28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8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8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8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8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8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8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8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9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9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9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9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9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9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29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97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98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299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0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1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2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3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4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5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6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7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8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0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10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1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1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1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1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1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1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1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1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1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2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2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2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2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2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2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2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2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2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2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3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4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4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5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5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5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5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5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5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5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5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5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5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6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37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7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8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8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8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8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38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8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8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8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8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8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39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0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1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1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1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1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1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1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1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1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1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1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2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2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3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4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4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4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4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4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4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4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4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4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4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5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5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6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7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7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47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7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7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7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7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7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7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7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8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8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8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8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8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8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8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48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8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8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49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0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0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0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0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0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0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0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0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0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0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1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1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1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1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1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1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1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17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18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19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0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1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2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3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4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5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6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7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8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2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30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3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3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3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3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3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3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3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3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3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4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4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4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4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4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4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4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4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4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4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5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6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6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7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7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7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7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7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57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7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7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7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7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8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59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59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0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0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0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0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0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0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0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0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0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0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1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2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3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3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3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3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3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3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3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3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3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3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4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4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5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6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6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6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6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6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6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6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6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6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6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67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7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8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9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9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69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9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9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9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9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9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9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69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0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0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0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1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2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2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372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2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2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2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2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2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2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2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3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3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3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3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3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3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373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37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38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39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0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1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2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3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4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5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6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7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8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4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50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5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5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5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5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5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5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5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5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5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6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6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6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6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6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6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6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6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6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6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7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78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8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9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9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9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9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9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79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9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9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9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79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0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1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1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2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2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2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2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2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2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2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2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2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2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3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4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5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5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5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5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5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5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5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5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5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5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6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6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7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8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8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8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88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8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8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8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8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8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8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89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89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0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1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1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1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13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14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15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16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17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18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19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0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1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2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3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4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5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6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27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28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29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0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1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2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3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4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5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6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7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8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39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40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41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42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43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44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45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46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47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48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49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50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51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52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53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54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55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56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57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58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59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0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1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2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3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4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5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6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7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8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69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70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3971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7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7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74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7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76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77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78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79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80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81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82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83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84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85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3986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87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88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89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0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1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2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3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4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5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6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7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8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3999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00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1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2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3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4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5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6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7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8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09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10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11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12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13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14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15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16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17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18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19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0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1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2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3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4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5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6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7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8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29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030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1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2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3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4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5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6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7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8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39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40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41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42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43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044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45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46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47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48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49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0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1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2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3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4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5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6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7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8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59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6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7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7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7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7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1"/>
    <xdr:sp macro="" textlink="">
      <xdr:nvSpPr>
        <xdr:cNvPr id="407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7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7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7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7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7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2"/>
    <xdr:sp macro="" textlink="">
      <xdr:nvSpPr>
        <xdr:cNvPr id="408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89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0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1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2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3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4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5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6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7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8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099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00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01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02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03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04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05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06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07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08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09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0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1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2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3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4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5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6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7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18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19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0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1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2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3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4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5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6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7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8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29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30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31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32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33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34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35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36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37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38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39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0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1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2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3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4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5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6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7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48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49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0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1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2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3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4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5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6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7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8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59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60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61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62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19076"/>
    <xdr:sp macro="" textlink="">
      <xdr:nvSpPr>
        <xdr:cNvPr id="4163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64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65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66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67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68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69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70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71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72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73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74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75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76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247652"/>
    <xdr:sp macro="" textlink="">
      <xdr:nvSpPr>
        <xdr:cNvPr id="4177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78" name="Text Box 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79" name="Text Box 1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0" name="Text Box 1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1" name="Text Box 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2" name="Text Box 1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3" name="Text Box 1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4" name="Text Box 1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5" name="Text Box 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6" name="Text Box 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7" name="Text Box 1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8" name="Text Box 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89" name="Text Box 1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90" name="Text Box 1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91" name="Text Box 1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60</xdr:row>
      <xdr:rowOff>0</xdr:rowOff>
    </xdr:from>
    <xdr:ext cx="604838" cy="190500"/>
    <xdr:sp macro="" textlink="">
      <xdr:nvSpPr>
        <xdr:cNvPr id="4192" name="Text Box 1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191125" y="601027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194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196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198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2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4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6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08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0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2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6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8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20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22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2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2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3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5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190501</xdr:rowOff>
    </xdr:to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5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5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5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6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6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190502</xdr:rowOff>
    </xdr:to>
    <xdr:sp macro="" textlink="">
      <xdr:nvSpPr>
        <xdr:cNvPr id="426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6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8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604838</xdr:colOff>
      <xdr:row>56</xdr:row>
      <xdr:rowOff>190500</xdr:rowOff>
    </xdr:to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2374225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538163</xdr:colOff>
      <xdr:row>58</xdr:row>
      <xdr:rowOff>47627</xdr:rowOff>
    </xdr:to>
    <xdr:sp macro="" textlink="">
      <xdr:nvSpPr>
        <xdr:cNvPr id="4283" name="Text Box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667375" y="24117300"/>
          <a:ext cx="538163" cy="47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8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8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8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8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8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89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299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09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19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2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8</xdr:col>
      <xdr:colOff>0</xdr:colOff>
      <xdr:row>58</xdr:row>
      <xdr:rowOff>0</xdr:rowOff>
    </xdr:from>
    <xdr:to>
      <xdr:col>9</xdr:col>
      <xdr:colOff>166688</xdr:colOff>
      <xdr:row>58</xdr:row>
      <xdr:rowOff>28575</xdr:rowOff>
    </xdr:to>
    <xdr:sp macro="" textlink="">
      <xdr:nvSpPr>
        <xdr:cNvPr id="4329" name="Text Box 1"/>
        <xdr:cNvSpPr txBox="1">
          <a:spLocks noChangeArrowheads="1"/>
        </xdr:cNvSpPr>
      </xdr:nvSpPr>
      <xdr:spPr bwMode="auto">
        <a:xfrm>
          <a:off x="5438775" y="24117300"/>
          <a:ext cx="77628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158116</xdr:rowOff>
    </xdr:to>
    <xdr:sp macro="" textlink="">
      <xdr:nvSpPr>
        <xdr:cNvPr id="4330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158116</xdr:rowOff>
    </xdr:to>
    <xdr:sp macro="" textlink="">
      <xdr:nvSpPr>
        <xdr:cNvPr id="4331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158116</xdr:rowOff>
    </xdr:to>
    <xdr:sp macro="" textlink="">
      <xdr:nvSpPr>
        <xdr:cNvPr id="4332" name="Text 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158116</xdr:rowOff>
    </xdr:to>
    <xdr:sp macro="" textlink="">
      <xdr:nvSpPr>
        <xdr:cNvPr id="4333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158116</xdr:rowOff>
    </xdr:to>
    <xdr:sp macro="" textlink="">
      <xdr:nvSpPr>
        <xdr:cNvPr id="4334" name="Text Box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158116</xdr:rowOff>
    </xdr:to>
    <xdr:sp macro="" textlink="">
      <xdr:nvSpPr>
        <xdr:cNvPr id="4335" name="Text Box 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158116</xdr:rowOff>
    </xdr:to>
    <xdr:sp macro="" textlink="">
      <xdr:nvSpPr>
        <xdr:cNvPr id="4336" name="Text Box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158116</xdr:rowOff>
    </xdr:to>
    <xdr:sp macro="" textlink="">
      <xdr:nvSpPr>
        <xdr:cNvPr id="4337" name="Text Box 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158116</xdr:rowOff>
    </xdr:to>
    <xdr:sp macro="" textlink="">
      <xdr:nvSpPr>
        <xdr:cNvPr id="4338" name="Text Box 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158116</xdr:rowOff>
    </xdr:to>
    <xdr:sp macro="" textlink="">
      <xdr:nvSpPr>
        <xdr:cNvPr id="4339" name="Text Box 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158116</xdr:rowOff>
    </xdr:to>
    <xdr:sp macro="" textlink="">
      <xdr:nvSpPr>
        <xdr:cNvPr id="4340" name="Text Box 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158116</xdr:rowOff>
    </xdr:to>
    <xdr:sp macro="" textlink="">
      <xdr:nvSpPr>
        <xdr:cNvPr id="4341" name="Text Box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158116</xdr:rowOff>
    </xdr:to>
    <xdr:sp macro="" textlink="">
      <xdr:nvSpPr>
        <xdr:cNvPr id="4342" name="Text Box 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158116</xdr:rowOff>
    </xdr:to>
    <xdr:sp macro="" textlink="">
      <xdr:nvSpPr>
        <xdr:cNvPr id="4343" name="Text Box 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158116</xdr:rowOff>
    </xdr:to>
    <xdr:sp macro="" textlink="">
      <xdr:nvSpPr>
        <xdr:cNvPr id="4344" name="Text Box 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58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186692</xdr:rowOff>
    </xdr:to>
    <xdr:sp macro="" textlink="">
      <xdr:nvSpPr>
        <xdr:cNvPr id="4345" name="Text Box 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186692</xdr:rowOff>
    </xdr:to>
    <xdr:sp macro="" textlink="">
      <xdr:nvSpPr>
        <xdr:cNvPr id="4346" name="Text Box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186692</xdr:rowOff>
    </xdr:to>
    <xdr:sp macro="" textlink="">
      <xdr:nvSpPr>
        <xdr:cNvPr id="4347" name="Text Box 1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186692</xdr:rowOff>
    </xdr:to>
    <xdr:sp macro="" textlink="">
      <xdr:nvSpPr>
        <xdr:cNvPr id="4348" name="Text Box 1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186692</xdr:rowOff>
    </xdr:to>
    <xdr:sp macro="" textlink="">
      <xdr:nvSpPr>
        <xdr:cNvPr id="4349" name="Text Box 1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186692</xdr:rowOff>
    </xdr:to>
    <xdr:sp macro="" textlink="">
      <xdr:nvSpPr>
        <xdr:cNvPr id="4350" name="Text Box 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186692</xdr:rowOff>
    </xdr:to>
    <xdr:sp macro="" textlink="">
      <xdr:nvSpPr>
        <xdr:cNvPr id="4351" name="Text Box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186692</xdr:rowOff>
    </xdr:to>
    <xdr:sp macro="" textlink="">
      <xdr:nvSpPr>
        <xdr:cNvPr id="4352" name="Text Box 1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186692</xdr:rowOff>
    </xdr:to>
    <xdr:sp macro="" textlink="">
      <xdr:nvSpPr>
        <xdr:cNvPr id="4353" name="Text Box 1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186692</xdr:rowOff>
    </xdr:to>
    <xdr:sp macro="" textlink="">
      <xdr:nvSpPr>
        <xdr:cNvPr id="4354" name="Text Box 1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186692</xdr:rowOff>
    </xdr:to>
    <xdr:sp macro="" textlink="">
      <xdr:nvSpPr>
        <xdr:cNvPr id="4355" name="Text Box 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186692</xdr:rowOff>
    </xdr:to>
    <xdr:sp macro="" textlink="">
      <xdr:nvSpPr>
        <xdr:cNvPr id="4356" name="Text Box 1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186692</xdr:rowOff>
    </xdr:to>
    <xdr:sp macro="" textlink="">
      <xdr:nvSpPr>
        <xdr:cNvPr id="4357" name="Text Box 1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186692</xdr:rowOff>
    </xdr:to>
    <xdr:sp macro="" textlink="">
      <xdr:nvSpPr>
        <xdr:cNvPr id="4358" name="Text Box 1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33338</xdr:colOff>
      <xdr:row>58</xdr:row>
      <xdr:rowOff>186692</xdr:rowOff>
    </xdr:to>
    <xdr:sp macro="" textlink="">
      <xdr:nvSpPr>
        <xdr:cNvPr id="4359" name="Text Box 1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0" y="24117300"/>
          <a:ext cx="1252538" cy="18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69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79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89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5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6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7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8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399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00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01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02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03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04" name="Text Box 1"/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8</xdr:col>
      <xdr:colOff>0</xdr:colOff>
      <xdr:row>58</xdr:row>
      <xdr:rowOff>0</xdr:rowOff>
    </xdr:from>
    <xdr:to>
      <xdr:col>9</xdr:col>
      <xdr:colOff>61913</xdr:colOff>
      <xdr:row>58</xdr:row>
      <xdr:rowOff>28575</xdr:rowOff>
    </xdr:to>
    <xdr:sp macro="" textlink="">
      <xdr:nvSpPr>
        <xdr:cNvPr id="4405" name="Text Box 1"/>
        <xdr:cNvSpPr txBox="1">
          <a:spLocks noChangeArrowheads="1"/>
        </xdr:cNvSpPr>
      </xdr:nvSpPr>
      <xdr:spPr bwMode="auto">
        <a:xfrm>
          <a:off x="5438775" y="24117300"/>
          <a:ext cx="67151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07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09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1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3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5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7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1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3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5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7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30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34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3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3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5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6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6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6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6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6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9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9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9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9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49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1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2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2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2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2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2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3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5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5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5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5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5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5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6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6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6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6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6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6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6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6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6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6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7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8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8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58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83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86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87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88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8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90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91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92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93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94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95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96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599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0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1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2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3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4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5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6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7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8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09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1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1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1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1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1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1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1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1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2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2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2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2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2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27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28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29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0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1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2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3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4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5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8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39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40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4641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42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43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44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45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46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47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48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51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52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53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54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4655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5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5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5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5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6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67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7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8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8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8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8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8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68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8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8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69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0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1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1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1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1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1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1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1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1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2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4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4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4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4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4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4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4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4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4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4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5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5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6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7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7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7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77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7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7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7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7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8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8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8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8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8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8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8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78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8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79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0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0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04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05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06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07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08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0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10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11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12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13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14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17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18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19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0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1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2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3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4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5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6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7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30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31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3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3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3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3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3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3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3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3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4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4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4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4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4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47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48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49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0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1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2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3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6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7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8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59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60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61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62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63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64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65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66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69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70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71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72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73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74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875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7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7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7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7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8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89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89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0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0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0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0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0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0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0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0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0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0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1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2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3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3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3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3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3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3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3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3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3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3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4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5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6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6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6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6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6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6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6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6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497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7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8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9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9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9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499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9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9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9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499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0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0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0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0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0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0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0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0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1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2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23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24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25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26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27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28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2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30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31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32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35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36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37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38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39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0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1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2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3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4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5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8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49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50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51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5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5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5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5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5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5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5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6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6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6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6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6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6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67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68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69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0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1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4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5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6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7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8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79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80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081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82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83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84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87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88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89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90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91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92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93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94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095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9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9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9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09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0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1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1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2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2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2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2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2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2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2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2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2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3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4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5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5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5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5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5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5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5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5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5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5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6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7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8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8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8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18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8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8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8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8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8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8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19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19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0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1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1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1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1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1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1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1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1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1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1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2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2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2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2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2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2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2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2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2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2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3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4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4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4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43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44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45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46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47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48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4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50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51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52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53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54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55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56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57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58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59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0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1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2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3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4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5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6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7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8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69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70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271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7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7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7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7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7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7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7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7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8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8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8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8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8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8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28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87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88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89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0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1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2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3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4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5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6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7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8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299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00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01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02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03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04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05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06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07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08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09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10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11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12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13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14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1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1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1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1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2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3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3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4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4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4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4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4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4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4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4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4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4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5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6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7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7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7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7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37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7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7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7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7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7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38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39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0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0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0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0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0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0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0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0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0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0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1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1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2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3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3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3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3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3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3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3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3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3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4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4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4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4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4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4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4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4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4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4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5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6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6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6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63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64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65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66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67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68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6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70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71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72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73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74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75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76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477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78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79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0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1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2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3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4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5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6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7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8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89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90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491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9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9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9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9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9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9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9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49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0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0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0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0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0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0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0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07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08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09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0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1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2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3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4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5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6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7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8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19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20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21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22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23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24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25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26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27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28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29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30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31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32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33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34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35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3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3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3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3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4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5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5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6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6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6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6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6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6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6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6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6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6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57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8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9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9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9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9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59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9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9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9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9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59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0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1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2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2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2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2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2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2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2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2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2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3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3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4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5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5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5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5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5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5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5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5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5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5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6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6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6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6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6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6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6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6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6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6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7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8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8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68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83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84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85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86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87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88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8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90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91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92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93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94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95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96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697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98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699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0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1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2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3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4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5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6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7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8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09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10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11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1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1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1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1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1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1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1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1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2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2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2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2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2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2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2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27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28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29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0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1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2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3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4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5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6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7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8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39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40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41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42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43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44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45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46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47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48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49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50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51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52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53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54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55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5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5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5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5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6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77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7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8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8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8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8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8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78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8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8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8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8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79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0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1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1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1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1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1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1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1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1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2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3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4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4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4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4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4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4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4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4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4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5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5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6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7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7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7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87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7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7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7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7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7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8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8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8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8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8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8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88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8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8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89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0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0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0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03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04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05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06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07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08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0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10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11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12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13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14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15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16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5917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18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19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0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1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2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3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4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5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6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7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8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29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30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5931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3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3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3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3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3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3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3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3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4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4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4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4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4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4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4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47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48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49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0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1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2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3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4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5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6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7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8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59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60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61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62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63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64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65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66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67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68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69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70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71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72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73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74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5975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7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7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7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7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8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599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599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0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0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0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0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0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0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0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0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0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0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1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2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3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3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3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3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3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3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3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3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3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3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4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5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6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6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6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6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6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6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6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6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6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6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07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7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8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9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9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9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09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9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9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9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9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9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09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0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0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0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0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0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0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0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0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08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0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0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1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2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3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4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6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7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8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19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20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2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22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23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24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25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26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27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28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29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30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31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32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33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34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35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36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37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38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39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0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1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2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3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4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6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7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8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49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50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51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52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53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54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55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56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57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5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5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60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61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62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63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64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65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66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67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68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69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0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1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2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3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4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5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6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7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8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79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80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181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82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83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84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85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86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87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88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89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90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91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92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93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94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195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96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97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98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199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0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1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2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3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4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5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6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7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8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09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10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1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2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3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4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5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6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7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8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19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20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21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22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23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24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25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26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27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28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29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0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1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2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3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4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5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6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7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8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239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0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1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2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3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4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5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6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7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8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49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50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51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52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53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54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55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56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57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58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59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0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1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2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3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4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5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6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7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8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1"/>
    <xdr:sp macro="" textlink="">
      <xdr:nvSpPr>
        <xdr:cNvPr id="6269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0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1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2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3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4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5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6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7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8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79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80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81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82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2"/>
    <xdr:sp macro="" textlink="">
      <xdr:nvSpPr>
        <xdr:cNvPr id="6283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84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85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86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87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88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89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0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1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2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3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4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5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6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7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298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299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0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1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2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3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4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5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6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7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8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09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10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11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12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13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15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16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17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18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19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0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1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2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3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4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5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6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7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28" name="Text Box 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29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0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1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2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3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4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5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6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7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8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39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40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41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42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43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44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45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46" name="Text 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47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48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49" name="Text Box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0" name="Text 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1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2" name="Text Box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3" name="Text Box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4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5" name="Text Box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6" name="Text Box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7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19076"/>
    <xdr:sp macro="" textlink="">
      <xdr:nvSpPr>
        <xdr:cNvPr id="6358" name="Text Box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59" name="Text Box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0" name="Text Box 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1" name="Text Box 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2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3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4" name="Text Box 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5" name="Text Box 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6" name="Text Box 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7" name="Text Box 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8" name="Text Box 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69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70" name="Text Box 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71" name="Text Box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247652"/>
    <xdr:sp macro="" textlink="">
      <xdr:nvSpPr>
        <xdr:cNvPr id="6372" name="Text Box 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247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73" name="Text Box 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74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75" name="Text Box 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76" name="Text Box 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77" name="Text Box 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79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80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81" name="Text 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82" name="Text Box 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83" name="Text Box 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84" name="Text Box 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85" name="Text Box 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86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58</xdr:row>
      <xdr:rowOff>0</xdr:rowOff>
    </xdr:from>
    <xdr:ext cx="604838" cy="190500"/>
    <xdr:sp macro="" textlink="">
      <xdr:nvSpPr>
        <xdr:cNvPr id="6387" name="Text Box 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5600700" y="24117300"/>
          <a:ext cx="60483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447675</xdr:colOff>
      <xdr:row>60</xdr:row>
      <xdr:rowOff>0</xdr:rowOff>
    </xdr:from>
    <xdr:to>
      <xdr:col>6</xdr:col>
      <xdr:colOff>481013</xdr:colOff>
      <xdr:row>60</xdr:row>
      <xdr:rowOff>28575</xdr:rowOff>
    </xdr:to>
    <xdr:sp macro="" textlink="">
      <xdr:nvSpPr>
        <xdr:cNvPr id="6388" name="Text Box 1"/>
        <xdr:cNvSpPr txBox="1">
          <a:spLocks noChangeArrowheads="1"/>
        </xdr:cNvSpPr>
      </xdr:nvSpPr>
      <xdr:spPr bwMode="auto">
        <a:xfrm>
          <a:off x="5438775" y="24993600"/>
          <a:ext cx="776288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60</xdr:row>
      <xdr:rowOff>0</xdr:rowOff>
    </xdr:from>
    <xdr:to>
      <xdr:col>6</xdr:col>
      <xdr:colOff>376238</xdr:colOff>
      <xdr:row>60</xdr:row>
      <xdr:rowOff>28575</xdr:rowOff>
    </xdr:to>
    <xdr:sp macro="" textlink="">
      <xdr:nvSpPr>
        <xdr:cNvPr id="6389" name="Text Box 1"/>
        <xdr:cNvSpPr txBox="1">
          <a:spLocks noChangeArrowheads="1"/>
        </xdr:cNvSpPr>
      </xdr:nvSpPr>
      <xdr:spPr bwMode="auto">
        <a:xfrm>
          <a:off x="5438775" y="24993600"/>
          <a:ext cx="671513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tabSelected="1" topLeftCell="A211" workbookViewId="0">
      <selection activeCell="J212" sqref="J212"/>
    </sheetView>
  </sheetViews>
  <sheetFormatPr defaultRowHeight="15" x14ac:dyDescent="0.25"/>
  <cols>
    <col min="1" max="1" width="6.5703125" customWidth="1"/>
    <col min="2" max="2" width="23.28515625" customWidth="1"/>
    <col min="3" max="3" width="27.42578125" customWidth="1"/>
    <col min="4" max="4" width="6.140625" customWidth="1"/>
    <col min="5" max="5" width="11.42578125" style="67" customWidth="1"/>
    <col min="7" max="7" width="15.85546875" customWidth="1"/>
  </cols>
  <sheetData>
    <row r="1" spans="1:7" x14ac:dyDescent="0.25">
      <c r="A1" s="1"/>
      <c r="B1" s="1"/>
      <c r="C1" s="1"/>
      <c r="D1" s="1"/>
      <c r="E1" s="103" t="s">
        <v>0</v>
      </c>
      <c r="F1" s="103"/>
      <c r="G1" s="103"/>
    </row>
    <row r="2" spans="1:7" ht="33.6" customHeight="1" x14ac:dyDescent="0.25">
      <c r="A2" s="1"/>
      <c r="B2" s="1"/>
      <c r="C2" s="1"/>
      <c r="D2" s="1"/>
      <c r="E2" s="50" t="s">
        <v>1</v>
      </c>
      <c r="F2" s="2"/>
      <c r="G2" s="2"/>
    </row>
    <row r="3" spans="1:7" ht="26.45" customHeight="1" x14ac:dyDescent="0.25">
      <c r="A3" s="1"/>
      <c r="B3" s="1"/>
      <c r="C3" s="1"/>
      <c r="D3" s="1"/>
      <c r="E3" s="50"/>
      <c r="F3" s="2"/>
      <c r="G3" s="2"/>
    </row>
    <row r="4" spans="1:7" ht="28.15" customHeight="1" x14ac:dyDescent="0.25">
      <c r="A4" s="96"/>
      <c r="B4" s="1"/>
      <c r="C4" s="97"/>
      <c r="D4" s="1"/>
      <c r="E4" s="51"/>
      <c r="F4" s="1"/>
      <c r="G4" s="1"/>
    </row>
    <row r="5" spans="1:7" ht="40.9" customHeight="1" x14ac:dyDescent="0.25">
      <c r="A5" s="1"/>
      <c r="B5" s="105" t="s">
        <v>387</v>
      </c>
      <c r="C5" s="105"/>
      <c r="D5" s="105"/>
      <c r="E5" s="105"/>
      <c r="F5" s="105"/>
      <c r="G5" s="105"/>
    </row>
    <row r="6" spans="1:7" ht="318.60000000000002" customHeight="1" x14ac:dyDescent="0.25">
      <c r="A6" s="3"/>
      <c r="B6" s="105"/>
      <c r="C6" s="105"/>
      <c r="D6" s="105"/>
      <c r="E6" s="105"/>
      <c r="F6" s="105"/>
      <c r="G6" s="105"/>
    </row>
    <row r="7" spans="1:7" ht="32.25" customHeight="1" x14ac:dyDescent="0.25">
      <c r="A7" s="104" t="s">
        <v>380</v>
      </c>
      <c r="B7" s="104"/>
      <c r="C7" s="104"/>
      <c r="D7" s="104"/>
      <c r="E7" s="104"/>
      <c r="F7" s="104"/>
      <c r="G7" s="104"/>
    </row>
    <row r="8" spans="1:7" x14ac:dyDescent="0.25">
      <c r="A8" s="4"/>
      <c r="B8" s="4"/>
      <c r="C8" s="4"/>
      <c r="D8" s="4"/>
      <c r="E8" s="52"/>
      <c r="F8" s="4"/>
      <c r="G8" s="4"/>
    </row>
    <row r="9" spans="1:7" ht="54" x14ac:dyDescent="0.25">
      <c r="A9" s="5" t="s">
        <v>2</v>
      </c>
      <c r="B9" s="6" t="s">
        <v>3</v>
      </c>
      <c r="C9" s="6" t="s">
        <v>4</v>
      </c>
      <c r="D9" s="6" t="s">
        <v>5</v>
      </c>
      <c r="E9" s="53" t="s">
        <v>6</v>
      </c>
      <c r="F9" s="7" t="s">
        <v>7</v>
      </c>
      <c r="G9" s="81" t="s">
        <v>8</v>
      </c>
    </row>
    <row r="10" spans="1:7" ht="22.5" x14ac:dyDescent="0.25">
      <c r="A10" s="79">
        <v>1</v>
      </c>
      <c r="B10" s="9" t="s">
        <v>9</v>
      </c>
      <c r="C10" s="10" t="s">
        <v>10</v>
      </c>
      <c r="D10" s="11" t="s">
        <v>11</v>
      </c>
      <c r="E10" s="54">
        <v>26.97</v>
      </c>
      <c r="F10" s="12">
        <v>90</v>
      </c>
      <c r="G10" s="13">
        <f t="shared" ref="G10:G58" si="0">F10*E10</f>
        <v>2427.2999999999997</v>
      </c>
    </row>
    <row r="11" spans="1:7" x14ac:dyDescent="0.25">
      <c r="A11" s="79">
        <v>2</v>
      </c>
      <c r="B11" s="14" t="s">
        <v>12</v>
      </c>
      <c r="C11" s="10" t="s">
        <v>13</v>
      </c>
      <c r="D11" s="8" t="s">
        <v>11</v>
      </c>
      <c r="E11" s="15">
        <v>365.57</v>
      </c>
      <c r="F11" s="16">
        <v>400</v>
      </c>
      <c r="G11" s="13">
        <f t="shared" si="0"/>
        <v>146228</v>
      </c>
    </row>
    <row r="12" spans="1:7" x14ac:dyDescent="0.25">
      <c r="A12" s="79">
        <v>3</v>
      </c>
      <c r="B12" s="14" t="s">
        <v>12</v>
      </c>
      <c r="C12" s="10" t="s">
        <v>14</v>
      </c>
      <c r="D12" s="8" t="s">
        <v>11</v>
      </c>
      <c r="E12" s="15">
        <v>561.85</v>
      </c>
      <c r="F12" s="16">
        <v>500</v>
      </c>
      <c r="G12" s="13">
        <f t="shared" si="0"/>
        <v>280925</v>
      </c>
    </row>
    <row r="13" spans="1:7" x14ac:dyDescent="0.25">
      <c r="A13" s="79">
        <v>4</v>
      </c>
      <c r="B13" s="9" t="s">
        <v>15</v>
      </c>
      <c r="C13" s="10" t="s">
        <v>16</v>
      </c>
      <c r="D13" s="11" t="s">
        <v>17</v>
      </c>
      <c r="E13" s="54">
        <v>160.76</v>
      </c>
      <c r="F13" s="12">
        <v>2000</v>
      </c>
      <c r="G13" s="13">
        <f t="shared" si="0"/>
        <v>321520</v>
      </c>
    </row>
    <row r="14" spans="1:7" ht="22.5" x14ac:dyDescent="0.25">
      <c r="A14" s="79">
        <v>5</v>
      </c>
      <c r="B14" s="9" t="s">
        <v>18</v>
      </c>
      <c r="C14" s="10" t="s">
        <v>19</v>
      </c>
      <c r="D14" s="11" t="s">
        <v>20</v>
      </c>
      <c r="E14" s="54">
        <v>139.38</v>
      </c>
      <c r="F14" s="12">
        <v>3000</v>
      </c>
      <c r="G14" s="13">
        <f t="shared" si="0"/>
        <v>418140</v>
      </c>
    </row>
    <row r="15" spans="1:7" ht="33.75" x14ac:dyDescent="0.25">
      <c r="A15" s="79">
        <v>6</v>
      </c>
      <c r="B15" s="9" t="s">
        <v>21</v>
      </c>
      <c r="C15" s="10" t="s">
        <v>22</v>
      </c>
      <c r="D15" s="11" t="s">
        <v>23</v>
      </c>
      <c r="E15" s="54">
        <v>7660.8</v>
      </c>
      <c r="F15" s="12">
        <v>50</v>
      </c>
      <c r="G15" s="13">
        <f t="shared" si="0"/>
        <v>383040</v>
      </c>
    </row>
    <row r="16" spans="1:7" x14ac:dyDescent="0.25">
      <c r="A16" s="79">
        <v>7</v>
      </c>
      <c r="B16" s="17" t="s">
        <v>24</v>
      </c>
      <c r="C16" s="10" t="s">
        <v>25</v>
      </c>
      <c r="D16" s="11" t="s">
        <v>11</v>
      </c>
      <c r="E16" s="54">
        <v>65.69</v>
      </c>
      <c r="F16" s="12">
        <v>1000</v>
      </c>
      <c r="G16" s="13">
        <f t="shared" si="0"/>
        <v>65690</v>
      </c>
    </row>
    <row r="17" spans="1:7" x14ac:dyDescent="0.25">
      <c r="A17" s="79">
        <v>8</v>
      </c>
      <c r="B17" s="18" t="s">
        <v>26</v>
      </c>
      <c r="C17" s="10" t="s">
        <v>27</v>
      </c>
      <c r="D17" s="19" t="s">
        <v>23</v>
      </c>
      <c r="E17" s="55">
        <v>22.15</v>
      </c>
      <c r="F17" s="12">
        <v>1500</v>
      </c>
      <c r="G17" s="13">
        <f t="shared" si="0"/>
        <v>33225</v>
      </c>
    </row>
    <row r="18" spans="1:7" ht="22.5" x14ac:dyDescent="0.25">
      <c r="A18" s="79">
        <v>9</v>
      </c>
      <c r="B18" s="9" t="s">
        <v>373</v>
      </c>
      <c r="C18" s="10" t="s">
        <v>28</v>
      </c>
      <c r="D18" s="11" t="s">
        <v>23</v>
      </c>
      <c r="E18" s="54">
        <v>257.89999999999998</v>
      </c>
      <c r="F18" s="12">
        <v>2000</v>
      </c>
      <c r="G18" s="13">
        <f t="shared" si="0"/>
        <v>515799.99999999994</v>
      </c>
    </row>
    <row r="19" spans="1:7" x14ac:dyDescent="0.25">
      <c r="A19" s="79">
        <v>10</v>
      </c>
      <c r="B19" s="9" t="s">
        <v>29</v>
      </c>
      <c r="C19" s="10" t="s">
        <v>30</v>
      </c>
      <c r="D19" s="11" t="s">
        <v>23</v>
      </c>
      <c r="E19" s="54">
        <v>328.16</v>
      </c>
      <c r="F19" s="12">
        <v>500</v>
      </c>
      <c r="G19" s="13">
        <f t="shared" si="0"/>
        <v>164080</v>
      </c>
    </row>
    <row r="20" spans="1:7" ht="22.5" x14ac:dyDescent="0.25">
      <c r="A20" s="79">
        <v>11</v>
      </c>
      <c r="B20" s="9" t="s">
        <v>31</v>
      </c>
      <c r="C20" s="10" t="s">
        <v>32</v>
      </c>
      <c r="D20" s="11" t="s">
        <v>20</v>
      </c>
      <c r="E20" s="54">
        <v>38.1</v>
      </c>
      <c r="F20" s="12">
        <v>1000</v>
      </c>
      <c r="G20" s="13">
        <f t="shared" si="0"/>
        <v>38100</v>
      </c>
    </row>
    <row r="21" spans="1:7" ht="22.5" x14ac:dyDescent="0.25">
      <c r="A21" s="79">
        <v>12</v>
      </c>
      <c r="B21" s="9" t="s">
        <v>374</v>
      </c>
      <c r="C21" s="10" t="s">
        <v>375</v>
      </c>
      <c r="D21" s="11" t="s">
        <v>20</v>
      </c>
      <c r="E21" s="54">
        <v>0.48609999999999998</v>
      </c>
      <c r="F21" s="12">
        <v>2000</v>
      </c>
      <c r="G21" s="13">
        <f t="shared" si="0"/>
        <v>972.19999999999993</v>
      </c>
    </row>
    <row r="22" spans="1:7" ht="22.5" x14ac:dyDescent="0.25">
      <c r="A22" s="79">
        <v>13</v>
      </c>
      <c r="B22" s="9" t="s">
        <v>33</v>
      </c>
      <c r="C22" s="10" t="s">
        <v>34</v>
      </c>
      <c r="D22" s="11" t="s">
        <v>20</v>
      </c>
      <c r="E22" s="54">
        <v>2.1</v>
      </c>
      <c r="F22" s="12">
        <v>500</v>
      </c>
      <c r="G22" s="13">
        <f t="shared" si="0"/>
        <v>1050</v>
      </c>
    </row>
    <row r="23" spans="1:7" x14ac:dyDescent="0.25">
      <c r="A23" s="79">
        <v>14</v>
      </c>
      <c r="B23" s="9" t="s">
        <v>35</v>
      </c>
      <c r="C23" s="10" t="s">
        <v>36</v>
      </c>
      <c r="D23" s="11" t="s">
        <v>17</v>
      </c>
      <c r="E23" s="54">
        <v>14.62</v>
      </c>
      <c r="F23" s="12">
        <v>5000</v>
      </c>
      <c r="G23" s="13">
        <f t="shared" si="0"/>
        <v>73100</v>
      </c>
    </row>
    <row r="24" spans="1:7" ht="22.5" x14ac:dyDescent="0.25">
      <c r="A24" s="79">
        <v>15</v>
      </c>
      <c r="B24" s="9" t="s">
        <v>37</v>
      </c>
      <c r="C24" s="20" t="s">
        <v>38</v>
      </c>
      <c r="D24" s="11" t="s">
        <v>11</v>
      </c>
      <c r="E24" s="39">
        <v>833.39</v>
      </c>
      <c r="F24" s="12">
        <v>10</v>
      </c>
      <c r="G24" s="13">
        <f t="shared" si="0"/>
        <v>8333.9</v>
      </c>
    </row>
    <row r="25" spans="1:7" x14ac:dyDescent="0.25">
      <c r="A25" s="79">
        <v>16</v>
      </c>
      <c r="B25" s="9" t="s">
        <v>39</v>
      </c>
      <c r="C25" s="10" t="s">
        <v>40</v>
      </c>
      <c r="D25" s="11" t="s">
        <v>41</v>
      </c>
      <c r="E25" s="54">
        <v>325.73</v>
      </c>
      <c r="F25" s="12">
        <v>300</v>
      </c>
      <c r="G25" s="13">
        <f t="shared" si="0"/>
        <v>97719</v>
      </c>
    </row>
    <row r="26" spans="1:7" ht="63.75" x14ac:dyDescent="0.25">
      <c r="A26" s="79">
        <v>17</v>
      </c>
      <c r="B26" s="21" t="s">
        <v>42</v>
      </c>
      <c r="C26" s="22" t="s">
        <v>43</v>
      </c>
      <c r="D26" s="23" t="s">
        <v>44</v>
      </c>
      <c r="E26" s="56">
        <v>120000</v>
      </c>
      <c r="F26" s="24">
        <v>5</v>
      </c>
      <c r="G26" s="13">
        <f t="shared" si="0"/>
        <v>600000</v>
      </c>
    </row>
    <row r="27" spans="1:7" x14ac:dyDescent="0.25">
      <c r="A27" s="79">
        <v>18</v>
      </c>
      <c r="B27" s="40" t="s">
        <v>86</v>
      </c>
      <c r="C27" s="40" t="s">
        <v>87</v>
      </c>
      <c r="D27" s="41" t="s">
        <v>44</v>
      </c>
      <c r="E27" s="61">
        <v>206.57</v>
      </c>
      <c r="F27" s="41">
        <v>40</v>
      </c>
      <c r="G27" s="13">
        <f t="shared" si="0"/>
        <v>8262.7999999999993</v>
      </c>
    </row>
    <row r="28" spans="1:7" x14ac:dyDescent="0.25">
      <c r="A28" s="79">
        <v>19</v>
      </c>
      <c r="B28" s="40" t="s">
        <v>88</v>
      </c>
      <c r="C28" s="40" t="s">
        <v>89</v>
      </c>
      <c r="D28" s="41" t="s">
        <v>11</v>
      </c>
      <c r="E28" s="61">
        <v>95.58</v>
      </c>
      <c r="F28" s="41">
        <v>3000</v>
      </c>
      <c r="G28" s="13">
        <f t="shared" si="0"/>
        <v>286740</v>
      </c>
    </row>
    <row r="29" spans="1:7" ht="67.5" x14ac:dyDescent="0.25">
      <c r="A29" s="79">
        <v>20</v>
      </c>
      <c r="B29" s="40" t="s">
        <v>90</v>
      </c>
      <c r="C29" s="42" t="s">
        <v>91</v>
      </c>
      <c r="D29" s="41" t="s">
        <v>44</v>
      </c>
      <c r="E29" s="61">
        <v>12500</v>
      </c>
      <c r="F29" s="41">
        <v>200</v>
      </c>
      <c r="G29" s="13">
        <f t="shared" si="0"/>
        <v>2500000</v>
      </c>
    </row>
    <row r="30" spans="1:7" x14ac:dyDescent="0.25">
      <c r="A30" s="79">
        <v>21</v>
      </c>
      <c r="B30" s="42" t="s">
        <v>93</v>
      </c>
      <c r="C30" s="42" t="s">
        <v>94</v>
      </c>
      <c r="D30" s="44" t="s">
        <v>45</v>
      </c>
      <c r="E30" s="62">
        <v>470</v>
      </c>
      <c r="F30" s="43">
        <v>20</v>
      </c>
      <c r="G30" s="13">
        <f t="shared" si="0"/>
        <v>9400</v>
      </c>
    </row>
    <row r="31" spans="1:7" ht="56.25" x14ac:dyDescent="0.25">
      <c r="A31" s="79">
        <v>22</v>
      </c>
      <c r="B31" s="42" t="s">
        <v>95</v>
      </c>
      <c r="C31" s="42" t="s">
        <v>96</v>
      </c>
      <c r="D31" s="43" t="s">
        <v>45</v>
      </c>
      <c r="E31" s="61">
        <v>14500</v>
      </c>
      <c r="F31" s="41">
        <v>100</v>
      </c>
      <c r="G31" s="13">
        <f t="shared" si="0"/>
        <v>1450000</v>
      </c>
    </row>
    <row r="32" spans="1:7" x14ac:dyDescent="0.25">
      <c r="A32" s="79">
        <v>23</v>
      </c>
      <c r="B32" s="17" t="s">
        <v>68</v>
      </c>
      <c r="C32" s="34" t="s">
        <v>69</v>
      </c>
      <c r="D32" s="34" t="s">
        <v>44</v>
      </c>
      <c r="E32" s="59">
        <v>315</v>
      </c>
      <c r="F32" s="35">
        <v>300</v>
      </c>
      <c r="G32" s="13">
        <f t="shared" si="0"/>
        <v>94500</v>
      </c>
    </row>
    <row r="33" spans="1:7" x14ac:dyDescent="0.25">
      <c r="A33" s="79">
        <v>24</v>
      </c>
      <c r="B33" s="17" t="s">
        <v>366</v>
      </c>
      <c r="C33" s="34"/>
      <c r="D33" s="34" t="s">
        <v>367</v>
      </c>
      <c r="E33" s="59">
        <v>95</v>
      </c>
      <c r="F33" s="35">
        <v>57000</v>
      </c>
      <c r="G33" s="13">
        <f t="shared" si="0"/>
        <v>5415000</v>
      </c>
    </row>
    <row r="34" spans="1:7" x14ac:dyDescent="0.25">
      <c r="A34" s="79">
        <v>25</v>
      </c>
      <c r="B34" s="21" t="s">
        <v>46</v>
      </c>
      <c r="C34" s="22" t="s">
        <v>47</v>
      </c>
      <c r="D34" s="23" t="s">
        <v>48</v>
      </c>
      <c r="E34" s="56">
        <v>629</v>
      </c>
      <c r="F34" s="28">
        <v>1000</v>
      </c>
      <c r="G34" s="13">
        <f t="shared" si="0"/>
        <v>629000</v>
      </c>
    </row>
    <row r="35" spans="1:7" ht="38.25" x14ac:dyDescent="0.25">
      <c r="A35" s="79">
        <v>26</v>
      </c>
      <c r="B35" s="21" t="s">
        <v>358</v>
      </c>
      <c r="C35" s="22" t="s">
        <v>359</v>
      </c>
      <c r="D35" s="23" t="s">
        <v>85</v>
      </c>
      <c r="E35" s="56">
        <v>60</v>
      </c>
      <c r="F35" s="28">
        <v>5000</v>
      </c>
      <c r="G35" s="13">
        <f t="shared" si="0"/>
        <v>300000</v>
      </c>
    </row>
    <row r="36" spans="1:7" s="1" customFormat="1" ht="51" x14ac:dyDescent="0.25">
      <c r="A36" s="79">
        <v>27</v>
      </c>
      <c r="B36" s="21" t="s">
        <v>49</v>
      </c>
      <c r="C36" s="29" t="s">
        <v>50</v>
      </c>
      <c r="D36" s="23"/>
      <c r="E36" s="57">
        <v>26500</v>
      </c>
      <c r="F36" s="28">
        <v>10</v>
      </c>
      <c r="G36" s="13">
        <f t="shared" si="0"/>
        <v>265000</v>
      </c>
    </row>
    <row r="37" spans="1:7" s="1" customFormat="1" ht="153" x14ac:dyDescent="0.25">
      <c r="A37" s="79">
        <v>28</v>
      </c>
      <c r="B37" s="21" t="s">
        <v>51</v>
      </c>
      <c r="C37" s="29" t="s">
        <v>52</v>
      </c>
      <c r="D37" s="23"/>
      <c r="E37" s="57">
        <v>26500</v>
      </c>
      <c r="F37" s="28">
        <v>20</v>
      </c>
      <c r="G37" s="13">
        <f t="shared" si="0"/>
        <v>530000</v>
      </c>
    </row>
    <row r="38" spans="1:7" ht="38.25" x14ac:dyDescent="0.25">
      <c r="A38" s="79">
        <v>29</v>
      </c>
      <c r="B38" s="21" t="s">
        <v>53</v>
      </c>
      <c r="C38" s="29" t="s">
        <v>54</v>
      </c>
      <c r="D38" s="23" t="s">
        <v>48</v>
      </c>
      <c r="E38" s="57">
        <v>1827</v>
      </c>
      <c r="F38" s="28">
        <v>600</v>
      </c>
      <c r="G38" s="13">
        <f t="shared" si="0"/>
        <v>1096200</v>
      </c>
    </row>
    <row r="39" spans="1:7" ht="38.25" x14ac:dyDescent="0.25">
      <c r="A39" s="79">
        <v>30</v>
      </c>
      <c r="B39" s="21" t="s">
        <v>53</v>
      </c>
      <c r="C39" s="29" t="s">
        <v>55</v>
      </c>
      <c r="D39" s="23" t="s">
        <v>48</v>
      </c>
      <c r="E39" s="57">
        <v>1827</v>
      </c>
      <c r="F39" s="28">
        <v>60</v>
      </c>
      <c r="G39" s="13">
        <f t="shared" si="0"/>
        <v>109620</v>
      </c>
    </row>
    <row r="40" spans="1:7" x14ac:dyDescent="0.25">
      <c r="A40" s="79">
        <v>31</v>
      </c>
      <c r="B40" s="21" t="s">
        <v>56</v>
      </c>
      <c r="C40" s="29" t="s">
        <v>57</v>
      </c>
      <c r="D40" s="23" t="s">
        <v>48</v>
      </c>
      <c r="E40" s="57">
        <v>980</v>
      </c>
      <c r="F40" s="28">
        <v>100</v>
      </c>
      <c r="G40" s="13">
        <f t="shared" si="0"/>
        <v>98000</v>
      </c>
    </row>
    <row r="41" spans="1:7" x14ac:dyDescent="0.25">
      <c r="A41" s="79">
        <v>32</v>
      </c>
      <c r="B41" s="21" t="s">
        <v>56</v>
      </c>
      <c r="C41" s="29" t="s">
        <v>58</v>
      </c>
      <c r="D41" s="23" t="s">
        <v>48</v>
      </c>
      <c r="E41" s="57">
        <v>980</v>
      </c>
      <c r="F41" s="28">
        <v>100</v>
      </c>
      <c r="G41" s="13">
        <f t="shared" si="0"/>
        <v>98000</v>
      </c>
    </row>
    <row r="42" spans="1:7" x14ac:dyDescent="0.25">
      <c r="A42" s="79">
        <v>33</v>
      </c>
      <c r="B42" s="21" t="s">
        <v>56</v>
      </c>
      <c r="C42" s="29" t="s">
        <v>59</v>
      </c>
      <c r="D42" s="23" t="s">
        <v>48</v>
      </c>
      <c r="E42" s="57">
        <v>980</v>
      </c>
      <c r="F42" s="28">
        <v>500</v>
      </c>
      <c r="G42" s="13">
        <f t="shared" si="0"/>
        <v>490000</v>
      </c>
    </row>
    <row r="43" spans="1:7" x14ac:dyDescent="0.25">
      <c r="A43" s="79">
        <v>34</v>
      </c>
      <c r="B43" s="21" t="s">
        <v>56</v>
      </c>
      <c r="C43" s="29" t="s">
        <v>60</v>
      </c>
      <c r="D43" s="23" t="s">
        <v>48</v>
      </c>
      <c r="E43" s="57">
        <v>980</v>
      </c>
      <c r="F43" s="28">
        <v>500</v>
      </c>
      <c r="G43" s="13">
        <f t="shared" si="0"/>
        <v>490000</v>
      </c>
    </row>
    <row r="44" spans="1:7" x14ac:dyDescent="0.25">
      <c r="A44" s="79">
        <v>35</v>
      </c>
      <c r="B44" s="21" t="s">
        <v>56</v>
      </c>
      <c r="C44" s="29" t="s">
        <v>61</v>
      </c>
      <c r="D44" s="23" t="s">
        <v>48</v>
      </c>
      <c r="E44" s="57">
        <v>980</v>
      </c>
      <c r="F44" s="28">
        <v>100</v>
      </c>
      <c r="G44" s="13">
        <f t="shared" si="0"/>
        <v>98000</v>
      </c>
    </row>
    <row r="45" spans="1:7" ht="114.75" x14ac:dyDescent="0.25">
      <c r="A45" s="79">
        <v>36</v>
      </c>
      <c r="B45" s="30" t="s">
        <v>62</v>
      </c>
      <c r="C45" s="31" t="s">
        <v>63</v>
      </c>
      <c r="D45" s="32" t="s">
        <v>44</v>
      </c>
      <c r="E45" s="58">
        <v>45740</v>
      </c>
      <c r="F45" s="33">
        <v>20</v>
      </c>
      <c r="G45" s="13">
        <f t="shared" si="0"/>
        <v>914800</v>
      </c>
    </row>
    <row r="46" spans="1:7" ht="25.5" x14ac:dyDescent="0.25">
      <c r="A46" s="79">
        <v>37</v>
      </c>
      <c r="B46" s="36" t="s">
        <v>64</v>
      </c>
      <c r="C46" s="22" t="s">
        <v>65</v>
      </c>
      <c r="D46" s="23" t="s">
        <v>44</v>
      </c>
      <c r="E46" s="37">
        <v>107978</v>
      </c>
      <c r="F46" s="28">
        <v>6</v>
      </c>
      <c r="G46" s="13">
        <f t="shared" si="0"/>
        <v>647868</v>
      </c>
    </row>
    <row r="47" spans="1:7" ht="25.5" x14ac:dyDescent="0.25">
      <c r="A47" s="79">
        <v>38</v>
      </c>
      <c r="B47" s="36" t="s">
        <v>66</v>
      </c>
      <c r="C47" s="22" t="s">
        <v>67</v>
      </c>
      <c r="D47" s="23" t="s">
        <v>44</v>
      </c>
      <c r="E47" s="37">
        <v>42000</v>
      </c>
      <c r="F47" s="28">
        <v>6</v>
      </c>
      <c r="G47" s="13">
        <f t="shared" si="0"/>
        <v>252000</v>
      </c>
    </row>
    <row r="48" spans="1:7" x14ac:dyDescent="0.25">
      <c r="A48" s="79">
        <v>39</v>
      </c>
      <c r="B48" s="36" t="s">
        <v>372</v>
      </c>
      <c r="C48" s="22" t="s">
        <v>355</v>
      </c>
      <c r="D48" s="23" t="s">
        <v>48</v>
      </c>
      <c r="E48" s="37">
        <v>2560</v>
      </c>
      <c r="F48" s="28">
        <v>50</v>
      </c>
      <c r="G48" s="13">
        <f t="shared" si="0"/>
        <v>128000</v>
      </c>
    </row>
    <row r="49" spans="1:7" ht="63.75" x14ac:dyDescent="0.25">
      <c r="A49" s="79">
        <v>40</v>
      </c>
      <c r="B49" s="36" t="s">
        <v>70</v>
      </c>
      <c r="C49" s="22" t="s">
        <v>71</v>
      </c>
      <c r="D49" s="23" t="s">
        <v>72</v>
      </c>
      <c r="E49" s="37">
        <v>24030</v>
      </c>
      <c r="F49" s="28">
        <v>12</v>
      </c>
      <c r="G49" s="13">
        <f t="shared" si="0"/>
        <v>288360</v>
      </c>
    </row>
    <row r="50" spans="1:7" ht="25.5" x14ac:dyDescent="0.25">
      <c r="A50" s="79">
        <v>41</v>
      </c>
      <c r="B50" s="36" t="s">
        <v>73</v>
      </c>
      <c r="C50" s="22" t="s">
        <v>74</v>
      </c>
      <c r="D50" s="23" t="s">
        <v>72</v>
      </c>
      <c r="E50" s="37">
        <v>12980</v>
      </c>
      <c r="F50" s="28">
        <v>12</v>
      </c>
      <c r="G50" s="13">
        <f t="shared" si="0"/>
        <v>155760</v>
      </c>
    </row>
    <row r="51" spans="1:7" x14ac:dyDescent="0.25">
      <c r="A51" s="79">
        <v>42</v>
      </c>
      <c r="B51" s="25" t="s">
        <v>75</v>
      </c>
      <c r="C51" s="26" t="s">
        <v>76</v>
      </c>
      <c r="D51" s="27" t="s">
        <v>48</v>
      </c>
      <c r="E51" s="60">
        <v>90</v>
      </c>
      <c r="F51" s="28">
        <v>500</v>
      </c>
      <c r="G51" s="13">
        <f t="shared" si="0"/>
        <v>45000</v>
      </c>
    </row>
    <row r="52" spans="1:7" ht="25.5" x14ac:dyDescent="0.25">
      <c r="A52" s="79">
        <v>43</v>
      </c>
      <c r="B52" s="36" t="s">
        <v>77</v>
      </c>
      <c r="C52" s="29" t="s">
        <v>78</v>
      </c>
      <c r="D52" s="23" t="s">
        <v>72</v>
      </c>
      <c r="E52" s="57">
        <v>6500</v>
      </c>
      <c r="F52" s="28">
        <v>6</v>
      </c>
      <c r="G52" s="13">
        <f t="shared" si="0"/>
        <v>39000</v>
      </c>
    </row>
    <row r="53" spans="1:7" x14ac:dyDescent="0.25">
      <c r="A53" s="79">
        <v>44</v>
      </c>
      <c r="B53" s="21" t="s">
        <v>79</v>
      </c>
      <c r="C53" s="29" t="s">
        <v>80</v>
      </c>
      <c r="D53" s="23" t="s">
        <v>48</v>
      </c>
      <c r="E53" s="57">
        <v>118.94120000000001</v>
      </c>
      <c r="F53" s="28">
        <v>500</v>
      </c>
      <c r="G53" s="13">
        <f t="shared" si="0"/>
        <v>59470.600000000006</v>
      </c>
    </row>
    <row r="54" spans="1:7" x14ac:dyDescent="0.25">
      <c r="A54" s="79">
        <v>45</v>
      </c>
      <c r="B54" s="21" t="s">
        <v>79</v>
      </c>
      <c r="C54" s="29" t="s">
        <v>81</v>
      </c>
      <c r="D54" s="23" t="s">
        <v>48</v>
      </c>
      <c r="E54" s="57">
        <v>118.94120000000001</v>
      </c>
      <c r="F54" s="28">
        <v>500</v>
      </c>
      <c r="G54" s="13">
        <f t="shared" si="0"/>
        <v>59470.600000000006</v>
      </c>
    </row>
    <row r="55" spans="1:7" ht="63.75" x14ac:dyDescent="0.25">
      <c r="A55" s="79">
        <v>46</v>
      </c>
      <c r="B55" s="25" t="s">
        <v>82</v>
      </c>
      <c r="C55" s="26" t="s">
        <v>83</v>
      </c>
      <c r="D55" s="27" t="s">
        <v>48</v>
      </c>
      <c r="E55" s="57">
        <v>270</v>
      </c>
      <c r="F55" s="28">
        <v>200</v>
      </c>
      <c r="G55" s="13">
        <f t="shared" si="0"/>
        <v>54000</v>
      </c>
    </row>
    <row r="56" spans="1:7" s="1" customFormat="1" ht="90" x14ac:dyDescent="0.25">
      <c r="A56" s="79">
        <v>47</v>
      </c>
      <c r="B56" s="42" t="s">
        <v>97</v>
      </c>
      <c r="C56" s="42" t="s">
        <v>98</v>
      </c>
      <c r="D56" s="41" t="s">
        <v>48</v>
      </c>
      <c r="E56" s="61">
        <v>165120</v>
      </c>
      <c r="F56" s="43">
        <v>5</v>
      </c>
      <c r="G56" s="13">
        <f t="shared" si="0"/>
        <v>825600</v>
      </c>
    </row>
    <row r="57" spans="1:7" ht="101.25" x14ac:dyDescent="0.25">
      <c r="A57" s="79">
        <v>48</v>
      </c>
      <c r="B57" s="42" t="s">
        <v>97</v>
      </c>
      <c r="C57" s="42" t="s">
        <v>99</v>
      </c>
      <c r="D57" s="41" t="s">
        <v>48</v>
      </c>
      <c r="E57" s="61">
        <v>58840</v>
      </c>
      <c r="F57" s="43">
        <v>5</v>
      </c>
      <c r="G57" s="13">
        <f t="shared" si="0"/>
        <v>294200</v>
      </c>
    </row>
    <row r="58" spans="1:7" s="77" customFormat="1" ht="56.25" x14ac:dyDescent="0.2">
      <c r="A58" s="79">
        <v>49</v>
      </c>
      <c r="B58" s="38" t="s">
        <v>343</v>
      </c>
      <c r="C58" s="82" t="s">
        <v>344</v>
      </c>
      <c r="D58" s="20" t="s">
        <v>48</v>
      </c>
      <c r="E58" s="83">
        <v>24000</v>
      </c>
      <c r="F58" s="11">
        <v>50</v>
      </c>
      <c r="G58" s="13">
        <f t="shared" si="0"/>
        <v>1200000</v>
      </c>
    </row>
    <row r="59" spans="1:7" s="77" customFormat="1" ht="22.5" x14ac:dyDescent="0.2">
      <c r="A59" s="79">
        <v>50</v>
      </c>
      <c r="B59" s="10" t="s">
        <v>345</v>
      </c>
      <c r="C59" s="10" t="s">
        <v>346</v>
      </c>
      <c r="D59" s="20" t="s">
        <v>153</v>
      </c>
      <c r="E59" s="11">
        <v>95000</v>
      </c>
      <c r="F59" s="11">
        <v>10</v>
      </c>
      <c r="G59" s="13">
        <f t="shared" ref="G59:G117" si="1">F59*E59</f>
        <v>950000</v>
      </c>
    </row>
    <row r="60" spans="1:7" ht="114.75" x14ac:dyDescent="0.25">
      <c r="A60" s="79">
        <v>51</v>
      </c>
      <c r="B60" s="68" t="s">
        <v>341</v>
      </c>
      <c r="C60" s="69" t="s">
        <v>342</v>
      </c>
      <c r="D60" s="70" t="s">
        <v>48</v>
      </c>
      <c r="E60" s="71">
        <v>216300</v>
      </c>
      <c r="F60" s="72">
        <v>2</v>
      </c>
      <c r="G60" s="13">
        <f t="shared" si="1"/>
        <v>432600</v>
      </c>
    </row>
    <row r="61" spans="1:7" ht="72.75" x14ac:dyDescent="0.25">
      <c r="A61" s="79">
        <v>52</v>
      </c>
      <c r="B61" s="73" t="s">
        <v>347</v>
      </c>
      <c r="C61" s="74" t="s">
        <v>348</v>
      </c>
      <c r="D61" s="75" t="s">
        <v>48</v>
      </c>
      <c r="E61" s="76">
        <v>38400</v>
      </c>
      <c r="F61" s="80">
        <v>15</v>
      </c>
      <c r="G61" s="13">
        <f t="shared" si="1"/>
        <v>576000</v>
      </c>
    </row>
    <row r="62" spans="1:7" ht="24.75" x14ac:dyDescent="0.25">
      <c r="A62" s="79">
        <v>53</v>
      </c>
      <c r="B62" s="73" t="s">
        <v>347</v>
      </c>
      <c r="C62" s="78" t="s">
        <v>349</v>
      </c>
      <c r="D62" s="75" t="s">
        <v>48</v>
      </c>
      <c r="E62" s="76">
        <v>88200</v>
      </c>
      <c r="F62" s="80">
        <v>5</v>
      </c>
      <c r="G62" s="13">
        <f t="shared" si="1"/>
        <v>441000</v>
      </c>
    </row>
    <row r="63" spans="1:7" ht="202.5" x14ac:dyDescent="0.25">
      <c r="A63" s="79">
        <v>54</v>
      </c>
      <c r="B63" s="40" t="s">
        <v>100</v>
      </c>
      <c r="C63" s="40" t="s">
        <v>101</v>
      </c>
      <c r="D63" s="41" t="s">
        <v>48</v>
      </c>
      <c r="E63" s="62">
        <v>16900</v>
      </c>
      <c r="F63" s="45">
        <v>5</v>
      </c>
      <c r="G63" s="13">
        <f t="shared" si="1"/>
        <v>84500</v>
      </c>
    </row>
    <row r="64" spans="1:7" ht="45" x14ac:dyDescent="0.25">
      <c r="A64" s="79">
        <v>55</v>
      </c>
      <c r="B64" s="40" t="s">
        <v>102</v>
      </c>
      <c r="C64" s="40" t="s">
        <v>103</v>
      </c>
      <c r="D64" s="41" t="s">
        <v>48</v>
      </c>
      <c r="E64" s="62">
        <v>1950</v>
      </c>
      <c r="F64" s="45">
        <v>50</v>
      </c>
      <c r="G64" s="13">
        <f t="shared" si="1"/>
        <v>97500</v>
      </c>
    </row>
    <row r="65" spans="1:7" ht="22.5" x14ac:dyDescent="0.25">
      <c r="A65" s="79">
        <v>56</v>
      </c>
      <c r="B65" s="42" t="s">
        <v>104</v>
      </c>
      <c r="C65" s="42" t="s">
        <v>360</v>
      </c>
      <c r="D65" s="43" t="s">
        <v>48</v>
      </c>
      <c r="E65" s="62">
        <v>8450</v>
      </c>
      <c r="F65" s="43">
        <v>50</v>
      </c>
      <c r="G65" s="13">
        <f t="shared" si="1"/>
        <v>422500</v>
      </c>
    </row>
    <row r="66" spans="1:7" ht="33.75" x14ac:dyDescent="0.25">
      <c r="A66" s="79">
        <v>57</v>
      </c>
      <c r="B66" s="40" t="s">
        <v>371</v>
      </c>
      <c r="C66" s="40" t="s">
        <v>381</v>
      </c>
      <c r="D66" s="41" t="s">
        <v>48</v>
      </c>
      <c r="E66" s="62">
        <v>46520</v>
      </c>
      <c r="F66" s="45">
        <v>2</v>
      </c>
      <c r="G66" s="13">
        <f t="shared" si="1"/>
        <v>93040</v>
      </c>
    </row>
    <row r="67" spans="1:7" s="1" customFormat="1" x14ac:dyDescent="0.25">
      <c r="A67" s="79">
        <v>58</v>
      </c>
      <c r="B67" s="25" t="s">
        <v>382</v>
      </c>
      <c r="C67" s="26" t="s">
        <v>383</v>
      </c>
      <c r="D67" s="27" t="s">
        <v>48</v>
      </c>
      <c r="E67" s="99">
        <v>96.193000000000012</v>
      </c>
      <c r="F67" s="28">
        <v>8000</v>
      </c>
      <c r="G67" s="100">
        <f t="shared" si="1"/>
        <v>769544.00000000012</v>
      </c>
    </row>
    <row r="68" spans="1:7" s="1" customFormat="1" x14ac:dyDescent="0.25">
      <c r="A68" s="79">
        <v>59</v>
      </c>
      <c r="B68" s="25" t="s">
        <v>382</v>
      </c>
      <c r="C68" s="26" t="s">
        <v>384</v>
      </c>
      <c r="D68" s="27" t="s">
        <v>48</v>
      </c>
      <c r="E68" s="99">
        <v>96.193000000000012</v>
      </c>
      <c r="F68" s="28">
        <v>200</v>
      </c>
      <c r="G68" s="100">
        <f t="shared" si="1"/>
        <v>19238.600000000002</v>
      </c>
    </row>
    <row r="69" spans="1:7" ht="56.25" x14ac:dyDescent="0.25">
      <c r="A69" s="79">
        <v>60</v>
      </c>
      <c r="B69" s="40" t="s">
        <v>105</v>
      </c>
      <c r="C69" s="40" t="s">
        <v>106</v>
      </c>
      <c r="D69" s="43" t="s">
        <v>107</v>
      </c>
      <c r="E69" s="61">
        <v>416863</v>
      </c>
      <c r="F69" s="41">
        <v>1</v>
      </c>
      <c r="G69" s="13">
        <f t="shared" si="1"/>
        <v>416863</v>
      </c>
    </row>
    <row r="70" spans="1:7" ht="67.5" x14ac:dyDescent="0.25">
      <c r="A70" s="79">
        <v>61</v>
      </c>
      <c r="B70" s="40" t="s">
        <v>108</v>
      </c>
      <c r="C70" s="40" t="s">
        <v>109</v>
      </c>
      <c r="D70" s="43" t="s">
        <v>107</v>
      </c>
      <c r="E70" s="61">
        <v>747404</v>
      </c>
      <c r="F70" s="41">
        <v>1</v>
      </c>
      <c r="G70" s="13">
        <f t="shared" si="1"/>
        <v>747404</v>
      </c>
    </row>
    <row r="71" spans="1:7" ht="45" x14ac:dyDescent="0.25">
      <c r="A71" s="79">
        <v>62</v>
      </c>
      <c r="B71" s="40" t="s">
        <v>110</v>
      </c>
      <c r="C71" s="40" t="s">
        <v>111</v>
      </c>
      <c r="D71" s="43" t="s">
        <v>107</v>
      </c>
      <c r="E71" s="61">
        <v>29400</v>
      </c>
      <c r="F71" s="41">
        <v>3</v>
      </c>
      <c r="G71" s="13">
        <f t="shared" si="1"/>
        <v>88200</v>
      </c>
    </row>
    <row r="72" spans="1:7" ht="22.5" x14ac:dyDescent="0.25">
      <c r="A72" s="79">
        <v>63</v>
      </c>
      <c r="B72" s="40" t="s">
        <v>112</v>
      </c>
      <c r="C72" s="40" t="s">
        <v>113</v>
      </c>
      <c r="D72" s="41" t="s">
        <v>85</v>
      </c>
      <c r="E72" s="61">
        <v>29500</v>
      </c>
      <c r="F72" s="41">
        <v>2</v>
      </c>
      <c r="G72" s="13">
        <f t="shared" si="1"/>
        <v>59000</v>
      </c>
    </row>
    <row r="73" spans="1:7" ht="67.5" x14ac:dyDescent="0.25">
      <c r="A73" s="79">
        <v>64</v>
      </c>
      <c r="B73" s="40" t="s">
        <v>114</v>
      </c>
      <c r="C73" s="40" t="s">
        <v>115</v>
      </c>
      <c r="D73" s="41" t="s">
        <v>48</v>
      </c>
      <c r="E73" s="61">
        <v>308150</v>
      </c>
      <c r="F73" s="41">
        <v>1</v>
      </c>
      <c r="G73" s="13">
        <f t="shared" si="1"/>
        <v>308150</v>
      </c>
    </row>
    <row r="74" spans="1:7" ht="45" x14ac:dyDescent="0.25">
      <c r="A74" s="79">
        <v>65</v>
      </c>
      <c r="B74" s="40" t="s">
        <v>116</v>
      </c>
      <c r="C74" s="40" t="s">
        <v>117</v>
      </c>
      <c r="D74" s="41" t="s">
        <v>85</v>
      </c>
      <c r="E74" s="61">
        <v>1167075</v>
      </c>
      <c r="F74" s="41">
        <v>2</v>
      </c>
      <c r="G74" s="13">
        <f t="shared" si="1"/>
        <v>2334150</v>
      </c>
    </row>
    <row r="75" spans="1:7" ht="123.75" x14ac:dyDescent="0.25">
      <c r="A75" s="79">
        <v>66</v>
      </c>
      <c r="B75" s="40" t="s">
        <v>118</v>
      </c>
      <c r="C75" s="40" t="s">
        <v>119</v>
      </c>
      <c r="D75" s="41" t="s">
        <v>48</v>
      </c>
      <c r="E75" s="61">
        <v>45500</v>
      </c>
      <c r="F75" s="41">
        <v>15</v>
      </c>
      <c r="G75" s="13">
        <f t="shared" si="1"/>
        <v>682500</v>
      </c>
    </row>
    <row r="76" spans="1:7" ht="33.75" x14ac:dyDescent="0.25">
      <c r="A76" s="79">
        <v>67</v>
      </c>
      <c r="B76" s="40" t="s">
        <v>120</v>
      </c>
      <c r="C76" s="40" t="s">
        <v>121</v>
      </c>
      <c r="D76" s="41" t="s">
        <v>48</v>
      </c>
      <c r="E76" s="61">
        <v>18400</v>
      </c>
      <c r="F76" s="41">
        <v>35</v>
      </c>
      <c r="G76" s="13">
        <f t="shared" si="1"/>
        <v>644000</v>
      </c>
    </row>
    <row r="77" spans="1:7" ht="67.5" x14ac:dyDescent="0.25">
      <c r="A77" s="79">
        <v>68</v>
      </c>
      <c r="B77" s="40" t="s">
        <v>122</v>
      </c>
      <c r="C77" s="40" t="s">
        <v>123</v>
      </c>
      <c r="D77" s="41" t="s">
        <v>48</v>
      </c>
      <c r="E77" s="61">
        <v>110400</v>
      </c>
      <c r="F77" s="41">
        <v>10</v>
      </c>
      <c r="G77" s="13">
        <f t="shared" si="1"/>
        <v>1104000</v>
      </c>
    </row>
    <row r="78" spans="1:7" ht="78.75" x14ac:dyDescent="0.25">
      <c r="A78" s="79">
        <v>69</v>
      </c>
      <c r="B78" s="40" t="s">
        <v>124</v>
      </c>
      <c r="C78" s="40" t="s">
        <v>125</v>
      </c>
      <c r="D78" s="41" t="s">
        <v>48</v>
      </c>
      <c r="E78" s="61">
        <v>355030</v>
      </c>
      <c r="F78" s="41">
        <v>1</v>
      </c>
      <c r="G78" s="13">
        <f t="shared" si="1"/>
        <v>355030</v>
      </c>
    </row>
    <row r="79" spans="1:7" ht="33.75" x14ac:dyDescent="0.25">
      <c r="A79" s="79">
        <v>70</v>
      </c>
      <c r="B79" s="40" t="s">
        <v>126</v>
      </c>
      <c r="C79" s="40" t="s">
        <v>126</v>
      </c>
      <c r="D79" s="41" t="s">
        <v>48</v>
      </c>
      <c r="E79" s="61">
        <v>381280</v>
      </c>
      <c r="F79" s="41">
        <v>1</v>
      </c>
      <c r="G79" s="13">
        <f t="shared" si="1"/>
        <v>381280</v>
      </c>
    </row>
    <row r="80" spans="1:7" ht="56.25" x14ac:dyDescent="0.25">
      <c r="A80" s="79">
        <v>71</v>
      </c>
      <c r="B80" s="40" t="s">
        <v>84</v>
      </c>
      <c r="C80" s="40" t="s">
        <v>127</v>
      </c>
      <c r="D80" s="41" t="s">
        <v>48</v>
      </c>
      <c r="E80" s="61">
        <v>14700</v>
      </c>
      <c r="F80" s="41">
        <v>30</v>
      </c>
      <c r="G80" s="13">
        <f t="shared" si="1"/>
        <v>441000</v>
      </c>
    </row>
    <row r="81" spans="1:7" ht="56.25" x14ac:dyDescent="0.25">
      <c r="A81" s="79">
        <v>72</v>
      </c>
      <c r="B81" s="40" t="s">
        <v>128</v>
      </c>
      <c r="C81" s="40" t="s">
        <v>129</v>
      </c>
      <c r="D81" s="41" t="s">
        <v>48</v>
      </c>
      <c r="E81" s="61">
        <v>167192</v>
      </c>
      <c r="F81" s="41">
        <v>2</v>
      </c>
      <c r="G81" s="13">
        <f t="shared" si="1"/>
        <v>334384</v>
      </c>
    </row>
    <row r="82" spans="1:7" ht="22.5" x14ac:dyDescent="0.25">
      <c r="A82" s="79">
        <v>73</v>
      </c>
      <c r="B82" s="40" t="s">
        <v>130</v>
      </c>
      <c r="C82" s="40" t="s">
        <v>131</v>
      </c>
      <c r="D82" s="41" t="s">
        <v>48</v>
      </c>
      <c r="E82" s="62">
        <v>5545</v>
      </c>
      <c r="F82" s="41">
        <v>1</v>
      </c>
      <c r="G82" s="13">
        <f t="shared" si="1"/>
        <v>5545</v>
      </c>
    </row>
    <row r="83" spans="1:7" ht="22.5" x14ac:dyDescent="0.25">
      <c r="A83" s="79">
        <v>74</v>
      </c>
      <c r="B83" s="40" t="s">
        <v>132</v>
      </c>
      <c r="C83" s="40" t="s">
        <v>132</v>
      </c>
      <c r="D83" s="41" t="s">
        <v>44</v>
      </c>
      <c r="E83" s="62">
        <v>5545</v>
      </c>
      <c r="F83" s="41">
        <v>30</v>
      </c>
      <c r="G83" s="13">
        <f t="shared" si="1"/>
        <v>166350</v>
      </c>
    </row>
    <row r="84" spans="1:7" ht="33.75" x14ac:dyDescent="0.25">
      <c r="A84" s="79">
        <v>75</v>
      </c>
      <c r="B84" s="40" t="s">
        <v>133</v>
      </c>
      <c r="C84" s="40" t="s">
        <v>133</v>
      </c>
      <c r="D84" s="41" t="s">
        <v>48</v>
      </c>
      <c r="E84" s="62">
        <v>13100</v>
      </c>
      <c r="F84" s="45">
        <v>2</v>
      </c>
      <c r="G84" s="13">
        <f t="shared" si="1"/>
        <v>26200</v>
      </c>
    </row>
    <row r="85" spans="1:7" ht="33.75" x14ac:dyDescent="0.25">
      <c r="A85" s="79">
        <v>76</v>
      </c>
      <c r="B85" s="40" t="s">
        <v>134</v>
      </c>
      <c r="C85" s="40" t="s">
        <v>134</v>
      </c>
      <c r="D85" s="41" t="s">
        <v>48</v>
      </c>
      <c r="E85" s="62">
        <v>13100</v>
      </c>
      <c r="F85" s="45">
        <v>2</v>
      </c>
      <c r="G85" s="13">
        <f t="shared" si="1"/>
        <v>26200</v>
      </c>
    </row>
    <row r="86" spans="1:7" ht="22.5" x14ac:dyDescent="0.25">
      <c r="A86" s="79">
        <v>77</v>
      </c>
      <c r="B86" s="40" t="s">
        <v>135</v>
      </c>
      <c r="C86" s="40" t="s">
        <v>135</v>
      </c>
      <c r="D86" s="41" t="s">
        <v>48</v>
      </c>
      <c r="E86" s="62">
        <v>2360</v>
      </c>
      <c r="F86" s="45">
        <v>100</v>
      </c>
      <c r="G86" s="13">
        <f t="shared" si="1"/>
        <v>236000</v>
      </c>
    </row>
    <row r="87" spans="1:7" ht="22.5" x14ac:dyDescent="0.25">
      <c r="A87" s="79">
        <v>78</v>
      </c>
      <c r="B87" s="40" t="s">
        <v>136</v>
      </c>
      <c r="C87" s="40" t="s">
        <v>136</v>
      </c>
      <c r="D87" s="41" t="s">
        <v>48</v>
      </c>
      <c r="E87" s="62">
        <v>2360</v>
      </c>
      <c r="F87" s="45">
        <v>100</v>
      </c>
      <c r="G87" s="13">
        <f t="shared" si="1"/>
        <v>236000</v>
      </c>
    </row>
    <row r="88" spans="1:7" ht="22.5" x14ac:dyDescent="0.25">
      <c r="A88" s="79">
        <v>79</v>
      </c>
      <c r="B88" s="40" t="s">
        <v>137</v>
      </c>
      <c r="C88" s="40" t="s">
        <v>137</v>
      </c>
      <c r="D88" s="41" t="s">
        <v>48</v>
      </c>
      <c r="E88" s="62">
        <v>7420</v>
      </c>
      <c r="F88" s="45">
        <v>3</v>
      </c>
      <c r="G88" s="13">
        <f t="shared" si="1"/>
        <v>22260</v>
      </c>
    </row>
    <row r="89" spans="1:7" ht="45" x14ac:dyDescent="0.25">
      <c r="A89" s="79">
        <v>80</v>
      </c>
      <c r="B89" s="40" t="s">
        <v>138</v>
      </c>
      <c r="C89" s="40" t="s">
        <v>139</v>
      </c>
      <c r="D89" s="41" t="s">
        <v>48</v>
      </c>
      <c r="E89" s="62">
        <v>29168.73</v>
      </c>
      <c r="F89" s="43">
        <v>2</v>
      </c>
      <c r="G89" s="13">
        <f t="shared" si="1"/>
        <v>58337.46</v>
      </c>
    </row>
    <row r="90" spans="1:7" ht="45" x14ac:dyDescent="0.25">
      <c r="A90" s="79">
        <v>81</v>
      </c>
      <c r="B90" s="40" t="s">
        <v>138</v>
      </c>
      <c r="C90" s="40" t="s">
        <v>140</v>
      </c>
      <c r="D90" s="41" t="s">
        <v>48</v>
      </c>
      <c r="E90" s="62">
        <v>29401.49</v>
      </c>
      <c r="F90" s="43">
        <v>2</v>
      </c>
      <c r="G90" s="13">
        <f t="shared" si="1"/>
        <v>58802.98</v>
      </c>
    </row>
    <row r="91" spans="1:7" ht="45" x14ac:dyDescent="0.25">
      <c r="A91" s="79">
        <v>82</v>
      </c>
      <c r="B91" s="40" t="s">
        <v>141</v>
      </c>
      <c r="C91" s="40" t="s">
        <v>142</v>
      </c>
      <c r="D91" s="41" t="s">
        <v>48</v>
      </c>
      <c r="E91" s="62">
        <v>29401.49</v>
      </c>
      <c r="F91" s="43">
        <v>3</v>
      </c>
      <c r="G91" s="13">
        <f t="shared" si="1"/>
        <v>88204.47</v>
      </c>
    </row>
    <row r="92" spans="1:7" ht="33.75" x14ac:dyDescent="0.25">
      <c r="A92" s="79">
        <v>83</v>
      </c>
      <c r="B92" s="40" t="s">
        <v>143</v>
      </c>
      <c r="C92" s="40" t="s">
        <v>144</v>
      </c>
      <c r="D92" s="41" t="s">
        <v>48</v>
      </c>
      <c r="E92" s="62">
        <v>18185.59</v>
      </c>
      <c r="F92" s="43">
        <v>1</v>
      </c>
      <c r="G92" s="13">
        <f t="shared" si="1"/>
        <v>18185.59</v>
      </c>
    </row>
    <row r="93" spans="1:7" ht="45" x14ac:dyDescent="0.25">
      <c r="A93" s="79">
        <v>84</v>
      </c>
      <c r="B93" s="40" t="s">
        <v>138</v>
      </c>
      <c r="C93" s="40" t="s">
        <v>145</v>
      </c>
      <c r="D93" s="41" t="s">
        <v>48</v>
      </c>
      <c r="E93" s="62">
        <v>33456.269999999997</v>
      </c>
      <c r="F93" s="43">
        <v>5</v>
      </c>
      <c r="G93" s="13">
        <f t="shared" si="1"/>
        <v>167281.34999999998</v>
      </c>
    </row>
    <row r="94" spans="1:7" ht="45" x14ac:dyDescent="0.25">
      <c r="A94" s="79">
        <v>85</v>
      </c>
      <c r="B94" s="40" t="s">
        <v>138</v>
      </c>
      <c r="C94" s="40" t="s">
        <v>146</v>
      </c>
      <c r="D94" s="41" t="s">
        <v>48</v>
      </c>
      <c r="E94" s="62">
        <v>35379.24</v>
      </c>
      <c r="F94" s="43">
        <v>1</v>
      </c>
      <c r="G94" s="13">
        <f t="shared" si="1"/>
        <v>35379.24</v>
      </c>
    </row>
    <row r="95" spans="1:7" ht="45" x14ac:dyDescent="0.25">
      <c r="A95" s="79">
        <v>86</v>
      </c>
      <c r="B95" s="40" t="s">
        <v>138</v>
      </c>
      <c r="C95" s="40" t="s">
        <v>147</v>
      </c>
      <c r="D95" s="41" t="s">
        <v>48</v>
      </c>
      <c r="E95" s="62">
        <v>43527.95</v>
      </c>
      <c r="F95" s="43">
        <v>1</v>
      </c>
      <c r="G95" s="13">
        <f t="shared" si="1"/>
        <v>43527.95</v>
      </c>
    </row>
    <row r="96" spans="1:7" ht="33.75" x14ac:dyDescent="0.25">
      <c r="A96" s="79">
        <v>87</v>
      </c>
      <c r="B96" s="40" t="s">
        <v>138</v>
      </c>
      <c r="C96" s="40" t="s">
        <v>148</v>
      </c>
      <c r="D96" s="41" t="s">
        <v>48</v>
      </c>
      <c r="E96" s="62">
        <v>18105.11</v>
      </c>
      <c r="F96" s="43">
        <v>10</v>
      </c>
      <c r="G96" s="13">
        <f t="shared" si="1"/>
        <v>181051.1</v>
      </c>
    </row>
    <row r="97" spans="1:8" s="4" customFormat="1" ht="33" customHeight="1" x14ac:dyDescent="0.2">
      <c r="A97" s="79">
        <v>88</v>
      </c>
      <c r="B97" s="40" t="s">
        <v>138</v>
      </c>
      <c r="C97" s="40" t="s">
        <v>149</v>
      </c>
      <c r="D97" s="41" t="s">
        <v>48</v>
      </c>
      <c r="E97" s="62">
        <v>26556.18</v>
      </c>
      <c r="F97" s="43">
        <v>10</v>
      </c>
      <c r="G97" s="13">
        <f t="shared" si="1"/>
        <v>265561.8</v>
      </c>
      <c r="H97" s="88"/>
    </row>
    <row r="98" spans="1:8" ht="33.75" x14ac:dyDescent="0.25">
      <c r="A98" s="79">
        <v>89</v>
      </c>
      <c r="B98" s="40" t="s">
        <v>138</v>
      </c>
      <c r="C98" s="40" t="s">
        <v>150</v>
      </c>
      <c r="D98" s="41" t="s">
        <v>48</v>
      </c>
      <c r="E98" s="62">
        <v>11511.74</v>
      </c>
      <c r="F98" s="43">
        <v>15</v>
      </c>
      <c r="G98" s="13">
        <f t="shared" si="1"/>
        <v>172676.1</v>
      </c>
    </row>
    <row r="99" spans="1:8" ht="33.75" x14ac:dyDescent="0.25">
      <c r="A99" s="79">
        <v>90</v>
      </c>
      <c r="B99" s="40" t="s">
        <v>151</v>
      </c>
      <c r="C99" s="40" t="s">
        <v>152</v>
      </c>
      <c r="D99" s="41" t="s">
        <v>153</v>
      </c>
      <c r="E99" s="62">
        <v>12872.1</v>
      </c>
      <c r="F99" s="43">
        <v>3</v>
      </c>
      <c r="G99" s="13">
        <f t="shared" si="1"/>
        <v>38616.300000000003</v>
      </c>
    </row>
    <row r="100" spans="1:8" ht="22.5" x14ac:dyDescent="0.25">
      <c r="A100" s="79">
        <v>91</v>
      </c>
      <c r="B100" s="84" t="s">
        <v>356</v>
      </c>
      <c r="C100" s="84" t="s">
        <v>357</v>
      </c>
      <c r="D100" s="85" t="s">
        <v>48</v>
      </c>
      <c r="E100" s="86">
        <v>98395</v>
      </c>
      <c r="F100" s="87">
        <v>10</v>
      </c>
      <c r="G100" s="13">
        <f t="shared" si="1"/>
        <v>983950</v>
      </c>
    </row>
    <row r="101" spans="1:8" ht="33.75" x14ac:dyDescent="0.25">
      <c r="A101" s="79">
        <v>92</v>
      </c>
      <c r="B101" s="40" t="s">
        <v>154</v>
      </c>
      <c r="C101" s="40" t="s">
        <v>155</v>
      </c>
      <c r="D101" s="41" t="s">
        <v>44</v>
      </c>
      <c r="E101" s="62">
        <v>1520.54</v>
      </c>
      <c r="F101" s="43">
        <v>10</v>
      </c>
      <c r="G101" s="13">
        <f t="shared" si="1"/>
        <v>15205.4</v>
      </c>
    </row>
    <row r="102" spans="1:8" x14ac:dyDescent="0.25">
      <c r="A102" s="79">
        <v>93</v>
      </c>
      <c r="B102" s="40" t="s">
        <v>156</v>
      </c>
      <c r="C102" s="40" t="s">
        <v>157</v>
      </c>
      <c r="D102" s="41" t="s">
        <v>44</v>
      </c>
      <c r="E102" s="62">
        <v>2770.23</v>
      </c>
      <c r="F102" s="43">
        <v>2</v>
      </c>
      <c r="G102" s="13">
        <f t="shared" si="1"/>
        <v>5540.46</v>
      </c>
    </row>
    <row r="103" spans="1:8" x14ac:dyDescent="0.25">
      <c r="A103" s="79">
        <v>94</v>
      </c>
      <c r="B103" s="40" t="s">
        <v>158</v>
      </c>
      <c r="C103" s="40" t="s">
        <v>159</v>
      </c>
      <c r="D103" s="41" t="s">
        <v>44</v>
      </c>
      <c r="E103" s="62">
        <v>3486.22</v>
      </c>
      <c r="F103" s="43">
        <v>2</v>
      </c>
      <c r="G103" s="13">
        <f t="shared" si="1"/>
        <v>6972.44</v>
      </c>
    </row>
    <row r="104" spans="1:8" x14ac:dyDescent="0.25">
      <c r="A104" s="79">
        <v>95</v>
      </c>
      <c r="B104" s="40" t="s">
        <v>160</v>
      </c>
      <c r="C104" s="40" t="s">
        <v>161</v>
      </c>
      <c r="D104" s="41" t="s">
        <v>44</v>
      </c>
      <c r="E104" s="62">
        <v>2516.4899999999998</v>
      </c>
      <c r="F104" s="43">
        <v>2</v>
      </c>
      <c r="G104" s="13">
        <f t="shared" si="1"/>
        <v>5032.9799999999996</v>
      </c>
    </row>
    <row r="105" spans="1:8" x14ac:dyDescent="0.25">
      <c r="A105" s="79">
        <v>96</v>
      </c>
      <c r="B105" s="40" t="s">
        <v>162</v>
      </c>
      <c r="C105" s="40" t="s">
        <v>163</v>
      </c>
      <c r="D105" s="41" t="s">
        <v>44</v>
      </c>
      <c r="E105" s="62">
        <v>2774.51</v>
      </c>
      <c r="F105" s="43">
        <v>2</v>
      </c>
      <c r="G105" s="13">
        <f t="shared" si="1"/>
        <v>5549.02</v>
      </c>
    </row>
    <row r="106" spans="1:8" ht="45" x14ac:dyDescent="0.25">
      <c r="A106" s="79">
        <v>97</v>
      </c>
      <c r="B106" s="40" t="s">
        <v>164</v>
      </c>
      <c r="C106" s="40" t="s">
        <v>165</v>
      </c>
      <c r="D106" s="41" t="s">
        <v>153</v>
      </c>
      <c r="E106" s="62">
        <v>27704.44</v>
      </c>
      <c r="F106" s="43">
        <v>1</v>
      </c>
      <c r="G106" s="13">
        <f t="shared" si="1"/>
        <v>27704.44</v>
      </c>
    </row>
    <row r="107" spans="1:8" ht="33.75" x14ac:dyDescent="0.25">
      <c r="A107" s="79">
        <v>98</v>
      </c>
      <c r="B107" s="40" t="s">
        <v>166</v>
      </c>
      <c r="C107" s="40" t="s">
        <v>167</v>
      </c>
      <c r="D107" s="41" t="s">
        <v>44</v>
      </c>
      <c r="E107" s="63">
        <v>67049</v>
      </c>
      <c r="F107" s="47">
        <v>1</v>
      </c>
      <c r="G107" s="13">
        <f t="shared" si="1"/>
        <v>67049</v>
      </c>
    </row>
    <row r="108" spans="1:8" ht="33.75" x14ac:dyDescent="0.25">
      <c r="A108" s="79">
        <v>99</v>
      </c>
      <c r="B108" s="40" t="s">
        <v>168</v>
      </c>
      <c r="C108" s="40" t="s">
        <v>169</v>
      </c>
      <c r="D108" s="41" t="s">
        <v>44</v>
      </c>
      <c r="E108" s="63">
        <v>152150</v>
      </c>
      <c r="F108" s="47">
        <v>1</v>
      </c>
      <c r="G108" s="13">
        <f t="shared" si="1"/>
        <v>152150</v>
      </c>
    </row>
    <row r="109" spans="1:8" ht="33.75" x14ac:dyDescent="0.25">
      <c r="A109" s="79">
        <v>100</v>
      </c>
      <c r="B109" s="40" t="s">
        <v>170</v>
      </c>
      <c r="C109" s="40" t="s">
        <v>171</v>
      </c>
      <c r="D109" s="41" t="s">
        <v>44</v>
      </c>
      <c r="E109" s="63">
        <v>172785</v>
      </c>
      <c r="F109" s="47">
        <v>2</v>
      </c>
      <c r="G109" s="13">
        <f t="shared" si="1"/>
        <v>345570</v>
      </c>
    </row>
    <row r="110" spans="1:8" ht="22.5" x14ac:dyDescent="0.25">
      <c r="A110" s="79">
        <v>101</v>
      </c>
      <c r="B110" s="40" t="s">
        <v>172</v>
      </c>
      <c r="C110" s="40" t="s">
        <v>173</v>
      </c>
      <c r="D110" s="41" t="s">
        <v>44</v>
      </c>
      <c r="E110" s="63">
        <v>206310</v>
      </c>
      <c r="F110" s="47">
        <v>1</v>
      </c>
      <c r="G110" s="13">
        <f t="shared" si="1"/>
        <v>206310</v>
      </c>
    </row>
    <row r="111" spans="1:8" s="1" customFormat="1" ht="22.5" x14ac:dyDescent="0.25">
      <c r="A111" s="79">
        <v>102</v>
      </c>
      <c r="B111" s="48" t="s">
        <v>174</v>
      </c>
      <c r="C111" s="48" t="s">
        <v>175</v>
      </c>
      <c r="D111" s="94" t="s">
        <v>44</v>
      </c>
      <c r="E111" s="95">
        <v>31625</v>
      </c>
      <c r="F111" s="49">
        <v>2</v>
      </c>
      <c r="G111" s="13">
        <f t="shared" si="1"/>
        <v>63250</v>
      </c>
    </row>
    <row r="112" spans="1:8" s="1" customFormat="1" x14ac:dyDescent="0.25">
      <c r="A112" s="79">
        <v>103</v>
      </c>
      <c r="B112" s="48" t="s">
        <v>176</v>
      </c>
      <c r="C112" s="48" t="s">
        <v>177</v>
      </c>
      <c r="D112" s="94" t="s">
        <v>48</v>
      </c>
      <c r="E112" s="95">
        <v>846000</v>
      </c>
      <c r="F112" s="49">
        <v>1</v>
      </c>
      <c r="G112" s="13">
        <f t="shared" si="1"/>
        <v>846000</v>
      </c>
    </row>
    <row r="113" spans="1:7" s="1" customFormat="1" x14ac:dyDescent="0.25">
      <c r="A113" s="79">
        <v>104</v>
      </c>
      <c r="B113" s="48" t="s">
        <v>178</v>
      </c>
      <c r="C113" s="48" t="s">
        <v>177</v>
      </c>
      <c r="D113" s="94" t="s">
        <v>48</v>
      </c>
      <c r="E113" s="95">
        <v>556000</v>
      </c>
      <c r="F113" s="49">
        <v>1</v>
      </c>
      <c r="G113" s="13">
        <f t="shared" si="1"/>
        <v>556000</v>
      </c>
    </row>
    <row r="114" spans="1:7" s="1" customFormat="1" ht="67.5" x14ac:dyDescent="0.25">
      <c r="A114" s="79">
        <v>105</v>
      </c>
      <c r="B114" s="48" t="s">
        <v>179</v>
      </c>
      <c r="C114" s="48" t="s">
        <v>180</v>
      </c>
      <c r="D114" s="49" t="s">
        <v>153</v>
      </c>
      <c r="E114" s="89">
        <v>11424</v>
      </c>
      <c r="F114" s="87">
        <v>4</v>
      </c>
      <c r="G114" s="13">
        <f t="shared" si="1"/>
        <v>45696</v>
      </c>
    </row>
    <row r="115" spans="1:7" s="1" customFormat="1" ht="67.5" x14ac:dyDescent="0.25">
      <c r="A115" s="79">
        <v>106</v>
      </c>
      <c r="B115" s="48" t="s">
        <v>181</v>
      </c>
      <c r="C115" s="48" t="s">
        <v>182</v>
      </c>
      <c r="D115" s="49" t="s">
        <v>153</v>
      </c>
      <c r="E115" s="89">
        <v>47231</v>
      </c>
      <c r="F115" s="87">
        <v>8</v>
      </c>
      <c r="G115" s="13">
        <f t="shared" si="1"/>
        <v>377848</v>
      </c>
    </row>
    <row r="116" spans="1:7" ht="56.25" x14ac:dyDescent="0.25">
      <c r="A116" s="79">
        <v>107</v>
      </c>
      <c r="B116" s="40" t="s">
        <v>183</v>
      </c>
      <c r="C116" s="40" t="s">
        <v>184</v>
      </c>
      <c r="D116" s="47" t="s">
        <v>44</v>
      </c>
      <c r="E116" s="64">
        <v>39778</v>
      </c>
      <c r="F116" s="44">
        <v>30</v>
      </c>
      <c r="G116" s="13">
        <f t="shared" si="1"/>
        <v>1193340</v>
      </c>
    </row>
    <row r="117" spans="1:7" s="1" customFormat="1" ht="33.75" x14ac:dyDescent="0.25">
      <c r="A117" s="79">
        <v>108</v>
      </c>
      <c r="B117" s="40" t="s">
        <v>185</v>
      </c>
      <c r="C117" s="40" t="s">
        <v>186</v>
      </c>
      <c r="D117" s="47" t="s">
        <v>44</v>
      </c>
      <c r="E117" s="64">
        <v>35028.22</v>
      </c>
      <c r="F117" s="44">
        <v>5</v>
      </c>
      <c r="G117" s="13">
        <f t="shared" si="1"/>
        <v>175141.1</v>
      </c>
    </row>
    <row r="118" spans="1:7" s="1" customFormat="1" ht="33.75" x14ac:dyDescent="0.25">
      <c r="A118" s="79">
        <v>109</v>
      </c>
      <c r="B118" s="40" t="s">
        <v>187</v>
      </c>
      <c r="C118" s="40" t="s">
        <v>188</v>
      </c>
      <c r="D118" s="47" t="s">
        <v>44</v>
      </c>
      <c r="E118" s="64">
        <v>26784.94</v>
      </c>
      <c r="F118" s="44">
        <v>20</v>
      </c>
      <c r="G118" s="13">
        <f t="shared" ref="G118:G123" si="2">F118*E118</f>
        <v>535698.79999999993</v>
      </c>
    </row>
    <row r="119" spans="1:7" s="1" customFormat="1" ht="33.75" x14ac:dyDescent="0.25">
      <c r="A119" s="79">
        <v>110</v>
      </c>
      <c r="B119" s="40" t="s">
        <v>189</v>
      </c>
      <c r="C119" s="40" t="s">
        <v>190</v>
      </c>
      <c r="D119" s="47" t="s">
        <v>44</v>
      </c>
      <c r="E119" s="64">
        <v>13125.21</v>
      </c>
      <c r="F119" s="44">
        <v>2</v>
      </c>
      <c r="G119" s="13">
        <f t="shared" si="2"/>
        <v>26250.42</v>
      </c>
    </row>
    <row r="120" spans="1:7" s="1" customFormat="1" ht="45" x14ac:dyDescent="0.25">
      <c r="A120" s="79">
        <v>111</v>
      </c>
      <c r="B120" s="48" t="s">
        <v>361</v>
      </c>
      <c r="C120" s="48" t="s">
        <v>362</v>
      </c>
      <c r="D120" s="49" t="s">
        <v>44</v>
      </c>
      <c r="E120" s="89">
        <v>55424</v>
      </c>
      <c r="F120" s="87">
        <v>10</v>
      </c>
      <c r="G120" s="13">
        <f t="shared" si="2"/>
        <v>554240</v>
      </c>
    </row>
    <row r="121" spans="1:7" s="1" customFormat="1" ht="45" x14ac:dyDescent="0.25">
      <c r="A121" s="79">
        <v>112</v>
      </c>
      <c r="B121" s="48" t="s">
        <v>363</v>
      </c>
      <c r="C121" s="48" t="s">
        <v>364</v>
      </c>
      <c r="D121" s="49" t="s">
        <v>44</v>
      </c>
      <c r="E121" s="89">
        <v>96479</v>
      </c>
      <c r="F121" s="87">
        <v>10</v>
      </c>
      <c r="G121" s="13">
        <f t="shared" si="2"/>
        <v>964790</v>
      </c>
    </row>
    <row r="122" spans="1:7" ht="45" x14ac:dyDescent="0.25">
      <c r="A122" s="79">
        <v>113</v>
      </c>
      <c r="B122" s="48" t="s">
        <v>365</v>
      </c>
      <c r="C122" s="48" t="s">
        <v>368</v>
      </c>
      <c r="D122" s="49" t="s">
        <v>44</v>
      </c>
      <c r="E122" s="89">
        <v>71121</v>
      </c>
      <c r="F122" s="87">
        <v>1</v>
      </c>
      <c r="G122" s="13">
        <f t="shared" si="2"/>
        <v>71121</v>
      </c>
    </row>
    <row r="123" spans="1:7" ht="45" x14ac:dyDescent="0.25">
      <c r="A123" s="79">
        <v>114</v>
      </c>
      <c r="B123" s="48" t="s">
        <v>365</v>
      </c>
      <c r="C123" s="48" t="s">
        <v>369</v>
      </c>
      <c r="D123" s="49" t="s">
        <v>44</v>
      </c>
      <c r="E123" s="89">
        <v>66291</v>
      </c>
      <c r="F123" s="87">
        <v>1</v>
      </c>
      <c r="G123" s="13">
        <f t="shared" si="2"/>
        <v>66291</v>
      </c>
    </row>
    <row r="124" spans="1:7" ht="45" x14ac:dyDescent="0.25">
      <c r="A124" s="79">
        <v>115</v>
      </c>
      <c r="B124" s="48" t="s">
        <v>365</v>
      </c>
      <c r="C124" s="48" t="s">
        <v>370</v>
      </c>
      <c r="D124" s="49" t="s">
        <v>44</v>
      </c>
      <c r="E124" s="89">
        <v>130289</v>
      </c>
      <c r="F124" s="87">
        <v>1</v>
      </c>
      <c r="G124" s="13">
        <f t="shared" ref="G124:G175" si="3">F124*E124</f>
        <v>130289</v>
      </c>
    </row>
    <row r="125" spans="1:7" ht="22.5" x14ac:dyDescent="0.25">
      <c r="A125" s="79">
        <v>116</v>
      </c>
      <c r="B125" s="42" t="s">
        <v>191</v>
      </c>
      <c r="C125" s="42" t="s">
        <v>192</v>
      </c>
      <c r="D125" s="44" t="s">
        <v>48</v>
      </c>
      <c r="E125" s="64">
        <v>7173.28</v>
      </c>
      <c r="F125" s="47">
        <v>1</v>
      </c>
      <c r="G125" s="13">
        <f t="shared" si="3"/>
        <v>7173.28</v>
      </c>
    </row>
    <row r="126" spans="1:7" ht="22.5" x14ac:dyDescent="0.25">
      <c r="A126" s="79">
        <v>117</v>
      </c>
      <c r="B126" s="40" t="s">
        <v>193</v>
      </c>
      <c r="C126" s="40" t="s">
        <v>194</v>
      </c>
      <c r="D126" s="47" t="s">
        <v>92</v>
      </c>
      <c r="E126" s="64">
        <v>18000</v>
      </c>
      <c r="F126" s="44">
        <v>3</v>
      </c>
      <c r="G126" s="13">
        <f t="shared" si="3"/>
        <v>54000</v>
      </c>
    </row>
    <row r="127" spans="1:7" ht="22.5" x14ac:dyDescent="0.25">
      <c r="A127" s="79">
        <v>118</v>
      </c>
      <c r="B127" s="40" t="s">
        <v>195</v>
      </c>
      <c r="C127" s="40" t="s">
        <v>196</v>
      </c>
      <c r="D127" s="47" t="s">
        <v>92</v>
      </c>
      <c r="E127" s="64">
        <v>43811.78</v>
      </c>
      <c r="F127" s="44">
        <v>5</v>
      </c>
      <c r="G127" s="13">
        <f t="shared" si="3"/>
        <v>219058.9</v>
      </c>
    </row>
    <row r="128" spans="1:7" ht="33.75" x14ac:dyDescent="0.25">
      <c r="A128" s="79">
        <v>119</v>
      </c>
      <c r="B128" s="40" t="s">
        <v>197</v>
      </c>
      <c r="C128" s="40" t="s">
        <v>198</v>
      </c>
      <c r="D128" s="47" t="s">
        <v>92</v>
      </c>
      <c r="E128" s="64">
        <v>72016.98</v>
      </c>
      <c r="F128" s="44">
        <v>2</v>
      </c>
      <c r="G128" s="13">
        <f t="shared" si="3"/>
        <v>144033.96</v>
      </c>
    </row>
    <row r="129" spans="1:7" ht="33.75" x14ac:dyDescent="0.25">
      <c r="A129" s="79">
        <v>120</v>
      </c>
      <c r="B129" s="40" t="s">
        <v>199</v>
      </c>
      <c r="C129" s="40" t="s">
        <v>200</v>
      </c>
      <c r="D129" s="47" t="s">
        <v>92</v>
      </c>
      <c r="E129" s="64">
        <v>36603.19</v>
      </c>
      <c r="F129" s="44">
        <v>3</v>
      </c>
      <c r="G129" s="13">
        <f t="shared" si="3"/>
        <v>109809.57</v>
      </c>
    </row>
    <row r="130" spans="1:7" ht="33.75" x14ac:dyDescent="0.25">
      <c r="A130" s="79">
        <v>121</v>
      </c>
      <c r="B130" s="40" t="s">
        <v>201</v>
      </c>
      <c r="C130" s="40" t="s">
        <v>202</v>
      </c>
      <c r="D130" s="47" t="s">
        <v>92</v>
      </c>
      <c r="E130" s="64">
        <v>40600</v>
      </c>
      <c r="F130" s="44">
        <v>3</v>
      </c>
      <c r="G130" s="13">
        <f t="shared" si="3"/>
        <v>121800</v>
      </c>
    </row>
    <row r="131" spans="1:7" ht="22.5" x14ac:dyDescent="0.25">
      <c r="A131" s="79">
        <v>122</v>
      </c>
      <c r="B131" s="40" t="s">
        <v>203</v>
      </c>
      <c r="C131" s="40" t="s">
        <v>204</v>
      </c>
      <c r="D131" s="47" t="s">
        <v>92</v>
      </c>
      <c r="E131" s="64">
        <v>86700</v>
      </c>
      <c r="F131" s="44">
        <v>1</v>
      </c>
      <c r="G131" s="13">
        <f t="shared" si="3"/>
        <v>86700</v>
      </c>
    </row>
    <row r="132" spans="1:7" ht="33.75" x14ac:dyDescent="0.25">
      <c r="A132" s="79">
        <v>123</v>
      </c>
      <c r="B132" s="40" t="s">
        <v>205</v>
      </c>
      <c r="C132" s="40" t="s">
        <v>206</v>
      </c>
      <c r="D132" s="47" t="s">
        <v>92</v>
      </c>
      <c r="E132" s="64">
        <v>62965.85</v>
      </c>
      <c r="F132" s="44">
        <v>1</v>
      </c>
      <c r="G132" s="13">
        <f t="shared" si="3"/>
        <v>62965.85</v>
      </c>
    </row>
    <row r="133" spans="1:7" ht="22.5" x14ac:dyDescent="0.25">
      <c r="A133" s="79">
        <v>124</v>
      </c>
      <c r="B133" s="40" t="s">
        <v>207</v>
      </c>
      <c r="C133" s="40" t="s">
        <v>208</v>
      </c>
      <c r="D133" s="47" t="s">
        <v>92</v>
      </c>
      <c r="E133" s="64">
        <v>84200</v>
      </c>
      <c r="F133" s="44">
        <v>2</v>
      </c>
      <c r="G133" s="13">
        <f t="shared" si="3"/>
        <v>168400</v>
      </c>
    </row>
    <row r="134" spans="1:7" ht="33.75" x14ac:dyDescent="0.25">
      <c r="A134" s="79">
        <v>125</v>
      </c>
      <c r="B134" s="40" t="s">
        <v>209</v>
      </c>
      <c r="C134" s="40" t="s">
        <v>210</v>
      </c>
      <c r="D134" s="47" t="s">
        <v>92</v>
      </c>
      <c r="E134" s="64">
        <v>73756.36</v>
      </c>
      <c r="F134" s="44">
        <v>1</v>
      </c>
      <c r="G134" s="13">
        <f t="shared" si="3"/>
        <v>73756.36</v>
      </c>
    </row>
    <row r="135" spans="1:7" x14ac:dyDescent="0.25">
      <c r="A135" s="79">
        <v>126</v>
      </c>
      <c r="B135" s="40" t="s">
        <v>211</v>
      </c>
      <c r="C135" s="40" t="s">
        <v>212</v>
      </c>
      <c r="D135" s="47" t="s">
        <v>92</v>
      </c>
      <c r="E135" s="64">
        <v>58400</v>
      </c>
      <c r="F135" s="44">
        <v>3</v>
      </c>
      <c r="G135" s="13">
        <f t="shared" si="3"/>
        <v>175200</v>
      </c>
    </row>
    <row r="136" spans="1:7" x14ac:dyDescent="0.25">
      <c r="A136" s="79">
        <v>127</v>
      </c>
      <c r="B136" s="40" t="s">
        <v>213</v>
      </c>
      <c r="C136" s="40" t="s">
        <v>214</v>
      </c>
      <c r="D136" s="47" t="s">
        <v>92</v>
      </c>
      <c r="E136" s="64">
        <v>43700</v>
      </c>
      <c r="F136" s="44">
        <v>5</v>
      </c>
      <c r="G136" s="13">
        <f t="shared" si="3"/>
        <v>218500</v>
      </c>
    </row>
    <row r="137" spans="1:7" ht="33.75" x14ac:dyDescent="0.25">
      <c r="A137" s="79">
        <v>128</v>
      </c>
      <c r="B137" s="40" t="s">
        <v>215</v>
      </c>
      <c r="C137" s="40" t="s">
        <v>216</v>
      </c>
      <c r="D137" s="47" t="s">
        <v>92</v>
      </c>
      <c r="E137" s="64">
        <v>44100</v>
      </c>
      <c r="F137" s="44">
        <v>0.5</v>
      </c>
      <c r="G137" s="13">
        <f t="shared" si="3"/>
        <v>22050</v>
      </c>
    </row>
    <row r="138" spans="1:7" ht="33.75" x14ac:dyDescent="0.25">
      <c r="A138" s="79">
        <v>129</v>
      </c>
      <c r="B138" s="40" t="s">
        <v>217</v>
      </c>
      <c r="C138" s="40" t="s">
        <v>216</v>
      </c>
      <c r="D138" s="47" t="s">
        <v>92</v>
      </c>
      <c r="E138" s="64">
        <v>51400</v>
      </c>
      <c r="F138" s="44">
        <v>0.5</v>
      </c>
      <c r="G138" s="13">
        <f t="shared" si="3"/>
        <v>25700</v>
      </c>
    </row>
    <row r="139" spans="1:7" ht="33.75" x14ac:dyDescent="0.25">
      <c r="A139" s="79">
        <v>130</v>
      </c>
      <c r="B139" s="40" t="s">
        <v>218</v>
      </c>
      <c r="C139" s="40" t="s">
        <v>216</v>
      </c>
      <c r="D139" s="47" t="s">
        <v>92</v>
      </c>
      <c r="E139" s="64">
        <v>46500</v>
      </c>
      <c r="F139" s="44">
        <v>0.5</v>
      </c>
      <c r="G139" s="13">
        <f t="shared" si="3"/>
        <v>23250</v>
      </c>
    </row>
    <row r="140" spans="1:7" ht="33.75" x14ac:dyDescent="0.25">
      <c r="A140" s="79">
        <v>131</v>
      </c>
      <c r="B140" s="40" t="s">
        <v>219</v>
      </c>
      <c r="C140" s="40" t="s">
        <v>216</v>
      </c>
      <c r="D140" s="47" t="s">
        <v>92</v>
      </c>
      <c r="E140" s="64">
        <v>54500</v>
      </c>
      <c r="F140" s="44">
        <v>0.5</v>
      </c>
      <c r="G140" s="13">
        <f t="shared" si="3"/>
        <v>27250</v>
      </c>
    </row>
    <row r="141" spans="1:7" ht="33.75" x14ac:dyDescent="0.25">
      <c r="A141" s="79">
        <v>132</v>
      </c>
      <c r="B141" s="40" t="s">
        <v>220</v>
      </c>
      <c r="C141" s="40" t="s">
        <v>216</v>
      </c>
      <c r="D141" s="47" t="s">
        <v>92</v>
      </c>
      <c r="E141" s="64">
        <v>53200</v>
      </c>
      <c r="F141" s="44">
        <v>0.5</v>
      </c>
      <c r="G141" s="13">
        <f t="shared" si="3"/>
        <v>26600</v>
      </c>
    </row>
    <row r="142" spans="1:7" ht="33.75" x14ac:dyDescent="0.25">
      <c r="A142" s="79">
        <v>133</v>
      </c>
      <c r="B142" s="40" t="s">
        <v>221</v>
      </c>
      <c r="C142" s="40" t="s">
        <v>222</v>
      </c>
      <c r="D142" s="47" t="s">
        <v>92</v>
      </c>
      <c r="E142" s="64">
        <v>63737</v>
      </c>
      <c r="F142" s="44">
        <v>1</v>
      </c>
      <c r="G142" s="13">
        <f t="shared" si="3"/>
        <v>63737</v>
      </c>
    </row>
    <row r="143" spans="1:7" ht="33.75" x14ac:dyDescent="0.25">
      <c r="A143" s="79">
        <v>134</v>
      </c>
      <c r="B143" s="40" t="s">
        <v>223</v>
      </c>
      <c r="C143" s="40" t="s">
        <v>224</v>
      </c>
      <c r="D143" s="47" t="s">
        <v>92</v>
      </c>
      <c r="E143" s="64">
        <v>41988</v>
      </c>
      <c r="F143" s="44">
        <v>10</v>
      </c>
      <c r="G143" s="13">
        <f t="shared" si="3"/>
        <v>419880</v>
      </c>
    </row>
    <row r="144" spans="1:7" ht="22.5" x14ac:dyDescent="0.25">
      <c r="A144" s="79">
        <v>135</v>
      </c>
      <c r="B144" s="40" t="s">
        <v>225</v>
      </c>
      <c r="C144" s="40" t="s">
        <v>226</v>
      </c>
      <c r="D144" s="47" t="s">
        <v>92</v>
      </c>
      <c r="E144" s="64">
        <v>44035</v>
      </c>
      <c r="F144" s="44">
        <v>10</v>
      </c>
      <c r="G144" s="13">
        <f t="shared" si="3"/>
        <v>440350</v>
      </c>
    </row>
    <row r="145" spans="1:7" ht="33.75" x14ac:dyDescent="0.25">
      <c r="A145" s="79">
        <v>136</v>
      </c>
      <c r="B145" s="40" t="s">
        <v>227</v>
      </c>
      <c r="C145" s="40" t="s">
        <v>228</v>
      </c>
      <c r="D145" s="47" t="s">
        <v>92</v>
      </c>
      <c r="E145" s="64">
        <v>45525.919999999998</v>
      </c>
      <c r="F145" s="44">
        <v>10</v>
      </c>
      <c r="G145" s="13">
        <f t="shared" si="3"/>
        <v>455259.19999999995</v>
      </c>
    </row>
    <row r="146" spans="1:7" x14ac:dyDescent="0.25">
      <c r="A146" s="79">
        <v>137</v>
      </c>
      <c r="B146" s="40" t="s">
        <v>229</v>
      </c>
      <c r="C146" s="40" t="s">
        <v>230</v>
      </c>
      <c r="D146" s="47" t="s">
        <v>92</v>
      </c>
      <c r="E146" s="64">
        <v>46750</v>
      </c>
      <c r="F146" s="44">
        <v>5</v>
      </c>
      <c r="G146" s="13">
        <f t="shared" si="3"/>
        <v>233750</v>
      </c>
    </row>
    <row r="147" spans="1:7" ht="33.75" x14ac:dyDescent="0.25">
      <c r="A147" s="79">
        <v>138</v>
      </c>
      <c r="B147" s="40" t="s">
        <v>231</v>
      </c>
      <c r="C147" s="40" t="s">
        <v>232</v>
      </c>
      <c r="D147" s="47" t="s">
        <v>92</v>
      </c>
      <c r="E147" s="64">
        <v>64075</v>
      </c>
      <c r="F147" s="44">
        <v>1</v>
      </c>
      <c r="G147" s="13">
        <f t="shared" si="3"/>
        <v>64075</v>
      </c>
    </row>
    <row r="148" spans="1:7" ht="33.75" x14ac:dyDescent="0.25">
      <c r="A148" s="79">
        <v>139</v>
      </c>
      <c r="B148" s="40" t="s">
        <v>233</v>
      </c>
      <c r="C148" s="40" t="s">
        <v>234</v>
      </c>
      <c r="D148" s="47" t="s">
        <v>92</v>
      </c>
      <c r="E148" s="64">
        <v>44544.73</v>
      </c>
      <c r="F148" s="44">
        <v>1</v>
      </c>
      <c r="G148" s="13">
        <f t="shared" si="3"/>
        <v>44544.73</v>
      </c>
    </row>
    <row r="149" spans="1:7" ht="45" x14ac:dyDescent="0.25">
      <c r="A149" s="79">
        <v>140</v>
      </c>
      <c r="B149" s="40" t="s">
        <v>235</v>
      </c>
      <c r="C149" s="40" t="s">
        <v>236</v>
      </c>
      <c r="D149" s="47" t="s">
        <v>92</v>
      </c>
      <c r="E149" s="64">
        <v>44851</v>
      </c>
      <c r="F149" s="44">
        <v>3</v>
      </c>
      <c r="G149" s="13">
        <f t="shared" si="3"/>
        <v>134553</v>
      </c>
    </row>
    <row r="150" spans="1:7" ht="22.5" x14ac:dyDescent="0.25">
      <c r="A150" s="79">
        <v>141</v>
      </c>
      <c r="B150" s="40" t="s">
        <v>237</v>
      </c>
      <c r="C150" s="40" t="s">
        <v>238</v>
      </c>
      <c r="D150" s="47" t="s">
        <v>92</v>
      </c>
      <c r="E150" s="64">
        <v>137184.45000000001</v>
      </c>
      <c r="F150" s="44">
        <v>1</v>
      </c>
      <c r="G150" s="13">
        <f t="shared" si="3"/>
        <v>137184.45000000001</v>
      </c>
    </row>
    <row r="151" spans="1:7" x14ac:dyDescent="0.25">
      <c r="A151" s="79">
        <v>142</v>
      </c>
      <c r="B151" s="40" t="s">
        <v>239</v>
      </c>
      <c r="C151" s="40" t="s">
        <v>240</v>
      </c>
      <c r="D151" s="47" t="s">
        <v>44</v>
      </c>
      <c r="E151" s="64">
        <v>33321.5</v>
      </c>
      <c r="F151" s="44">
        <v>2</v>
      </c>
      <c r="G151" s="13">
        <f t="shared" si="3"/>
        <v>66643</v>
      </c>
    </row>
    <row r="152" spans="1:7" x14ac:dyDescent="0.25">
      <c r="A152" s="79">
        <v>143</v>
      </c>
      <c r="B152" s="40" t="s">
        <v>241</v>
      </c>
      <c r="C152" s="40" t="s">
        <v>242</v>
      </c>
      <c r="D152" s="47" t="s">
        <v>92</v>
      </c>
      <c r="E152" s="64">
        <v>51200</v>
      </c>
      <c r="F152" s="44">
        <v>5</v>
      </c>
      <c r="G152" s="13">
        <f t="shared" si="3"/>
        <v>256000</v>
      </c>
    </row>
    <row r="153" spans="1:7" x14ac:dyDescent="0.25">
      <c r="A153" s="79">
        <v>144</v>
      </c>
      <c r="B153" s="40" t="s">
        <v>243</v>
      </c>
      <c r="C153" s="40" t="s">
        <v>242</v>
      </c>
      <c r="D153" s="47" t="s">
        <v>92</v>
      </c>
      <c r="E153" s="64">
        <v>8063</v>
      </c>
      <c r="F153" s="44">
        <v>5</v>
      </c>
      <c r="G153" s="13">
        <f t="shared" si="3"/>
        <v>40315</v>
      </c>
    </row>
    <row r="154" spans="1:7" x14ac:dyDescent="0.25">
      <c r="A154" s="79">
        <v>145</v>
      </c>
      <c r="B154" s="40" t="s">
        <v>244</v>
      </c>
      <c r="C154" s="40" t="s">
        <v>242</v>
      </c>
      <c r="D154" s="47" t="s">
        <v>92</v>
      </c>
      <c r="E154" s="64">
        <v>10994.14</v>
      </c>
      <c r="F154" s="44">
        <v>2</v>
      </c>
      <c r="G154" s="13">
        <f t="shared" si="3"/>
        <v>21988.28</v>
      </c>
    </row>
    <row r="155" spans="1:7" x14ac:dyDescent="0.25">
      <c r="A155" s="79">
        <v>146</v>
      </c>
      <c r="B155" s="40" t="s">
        <v>245</v>
      </c>
      <c r="C155" s="40" t="s">
        <v>242</v>
      </c>
      <c r="D155" s="47" t="s">
        <v>92</v>
      </c>
      <c r="E155" s="64">
        <v>39258.93</v>
      </c>
      <c r="F155" s="44">
        <v>1</v>
      </c>
      <c r="G155" s="13">
        <f t="shared" si="3"/>
        <v>39258.93</v>
      </c>
    </row>
    <row r="156" spans="1:7" ht="22.5" x14ac:dyDescent="0.25">
      <c r="A156" s="79">
        <v>147</v>
      </c>
      <c r="B156" s="40" t="s">
        <v>246</v>
      </c>
      <c r="C156" s="40" t="s">
        <v>242</v>
      </c>
      <c r="D156" s="47" t="s">
        <v>92</v>
      </c>
      <c r="E156" s="64">
        <v>10463</v>
      </c>
      <c r="F156" s="44">
        <v>1</v>
      </c>
      <c r="G156" s="13">
        <f t="shared" si="3"/>
        <v>10463</v>
      </c>
    </row>
    <row r="157" spans="1:7" ht="22.5" x14ac:dyDescent="0.25">
      <c r="A157" s="79">
        <v>148</v>
      </c>
      <c r="B157" s="40" t="s">
        <v>247</v>
      </c>
      <c r="C157" s="40" t="s">
        <v>248</v>
      </c>
      <c r="D157" s="47" t="s">
        <v>44</v>
      </c>
      <c r="E157" s="64">
        <v>1318.86</v>
      </c>
      <c r="F157" s="44">
        <v>1</v>
      </c>
      <c r="G157" s="13">
        <f t="shared" si="3"/>
        <v>1318.86</v>
      </c>
    </row>
    <row r="158" spans="1:7" ht="22.5" x14ac:dyDescent="0.25">
      <c r="A158" s="79">
        <v>149</v>
      </c>
      <c r="B158" s="40" t="s">
        <v>249</v>
      </c>
      <c r="C158" s="40" t="s">
        <v>250</v>
      </c>
      <c r="D158" s="47" t="s">
        <v>45</v>
      </c>
      <c r="E158" s="64">
        <v>3036.83</v>
      </c>
      <c r="F158" s="44">
        <v>10</v>
      </c>
      <c r="G158" s="13">
        <f t="shared" si="3"/>
        <v>30368.3</v>
      </c>
    </row>
    <row r="159" spans="1:7" ht="22.5" x14ac:dyDescent="0.25">
      <c r="A159" s="79">
        <v>150</v>
      </c>
      <c r="B159" s="40" t="s">
        <v>251</v>
      </c>
      <c r="C159" s="40" t="s">
        <v>252</v>
      </c>
      <c r="D159" s="47" t="s">
        <v>45</v>
      </c>
      <c r="E159" s="64">
        <v>3036.83</v>
      </c>
      <c r="F159" s="44">
        <v>10</v>
      </c>
      <c r="G159" s="13">
        <f t="shared" si="3"/>
        <v>30368.3</v>
      </c>
    </row>
    <row r="160" spans="1:7" ht="22.5" x14ac:dyDescent="0.25">
      <c r="A160" s="79">
        <v>151</v>
      </c>
      <c r="B160" s="40" t="s">
        <v>253</v>
      </c>
      <c r="C160" s="40" t="s">
        <v>254</v>
      </c>
      <c r="D160" s="47" t="s">
        <v>45</v>
      </c>
      <c r="E160" s="64">
        <v>3036.83</v>
      </c>
      <c r="F160" s="44">
        <v>10</v>
      </c>
      <c r="G160" s="13">
        <f t="shared" si="3"/>
        <v>30368.3</v>
      </c>
    </row>
    <row r="161" spans="1:7" x14ac:dyDescent="0.25">
      <c r="A161" s="79">
        <v>152</v>
      </c>
      <c r="B161" s="40" t="s">
        <v>255</v>
      </c>
      <c r="C161" s="40" t="s">
        <v>256</v>
      </c>
      <c r="D161" s="47" t="s">
        <v>45</v>
      </c>
      <c r="E161" s="64">
        <v>3169.51</v>
      </c>
      <c r="F161" s="44">
        <v>10</v>
      </c>
      <c r="G161" s="13">
        <f t="shared" si="3"/>
        <v>31695.100000000002</v>
      </c>
    </row>
    <row r="162" spans="1:7" x14ac:dyDescent="0.25">
      <c r="A162" s="79">
        <v>153</v>
      </c>
      <c r="B162" s="40" t="s">
        <v>257</v>
      </c>
      <c r="C162" s="40" t="s">
        <v>258</v>
      </c>
      <c r="D162" s="47" t="s">
        <v>45</v>
      </c>
      <c r="E162" s="64">
        <v>3151.32</v>
      </c>
      <c r="F162" s="44">
        <v>10</v>
      </c>
      <c r="G162" s="13">
        <f t="shared" si="3"/>
        <v>31513.200000000001</v>
      </c>
    </row>
    <row r="163" spans="1:7" ht="33.75" x14ac:dyDescent="0.25">
      <c r="A163" s="79">
        <v>154</v>
      </c>
      <c r="B163" s="40" t="s">
        <v>259</v>
      </c>
      <c r="C163" s="40" t="s">
        <v>258</v>
      </c>
      <c r="D163" s="47" t="s">
        <v>45</v>
      </c>
      <c r="E163" s="64">
        <v>3151</v>
      </c>
      <c r="F163" s="44">
        <v>10</v>
      </c>
      <c r="G163" s="13">
        <f t="shared" si="3"/>
        <v>31510</v>
      </c>
    </row>
    <row r="164" spans="1:7" x14ac:dyDescent="0.25">
      <c r="A164" s="79">
        <v>155</v>
      </c>
      <c r="B164" s="40" t="s">
        <v>260</v>
      </c>
      <c r="C164" s="40" t="s">
        <v>261</v>
      </c>
      <c r="D164" s="47" t="s">
        <v>45</v>
      </c>
      <c r="E164" s="64">
        <v>3036</v>
      </c>
      <c r="F164" s="44">
        <v>10</v>
      </c>
      <c r="G164" s="13">
        <f t="shared" si="3"/>
        <v>30360</v>
      </c>
    </row>
    <row r="165" spans="1:7" x14ac:dyDescent="0.25">
      <c r="A165" s="79">
        <v>156</v>
      </c>
      <c r="B165" s="40" t="s">
        <v>262</v>
      </c>
      <c r="C165" s="40" t="s">
        <v>263</v>
      </c>
      <c r="D165" s="47" t="s">
        <v>45</v>
      </c>
      <c r="E165" s="64">
        <v>3036</v>
      </c>
      <c r="F165" s="44">
        <v>10</v>
      </c>
      <c r="G165" s="13">
        <f t="shared" si="3"/>
        <v>30360</v>
      </c>
    </row>
    <row r="166" spans="1:7" x14ac:dyDescent="0.25">
      <c r="A166" s="79">
        <v>157</v>
      </c>
      <c r="B166" s="40" t="s">
        <v>264</v>
      </c>
      <c r="C166" s="40" t="s">
        <v>265</v>
      </c>
      <c r="D166" s="47" t="s">
        <v>45</v>
      </c>
      <c r="E166" s="64">
        <v>3036</v>
      </c>
      <c r="F166" s="44">
        <v>10</v>
      </c>
      <c r="G166" s="13">
        <f t="shared" si="3"/>
        <v>30360</v>
      </c>
    </row>
    <row r="167" spans="1:7" x14ac:dyDescent="0.25">
      <c r="A167" s="79">
        <v>158</v>
      </c>
      <c r="B167" s="40" t="s">
        <v>266</v>
      </c>
      <c r="C167" s="40" t="s">
        <v>267</v>
      </c>
      <c r="D167" s="47" t="s">
        <v>45</v>
      </c>
      <c r="E167" s="64">
        <v>3036</v>
      </c>
      <c r="F167" s="44">
        <v>10</v>
      </c>
      <c r="G167" s="13">
        <f t="shared" si="3"/>
        <v>30360</v>
      </c>
    </row>
    <row r="168" spans="1:7" x14ac:dyDescent="0.25">
      <c r="A168" s="79">
        <v>159</v>
      </c>
      <c r="B168" s="40" t="s">
        <v>268</v>
      </c>
      <c r="C168" s="40" t="s">
        <v>261</v>
      </c>
      <c r="D168" s="47" t="s">
        <v>45</v>
      </c>
      <c r="E168" s="64">
        <v>3036</v>
      </c>
      <c r="F168" s="44">
        <v>10</v>
      </c>
      <c r="G168" s="13">
        <f t="shared" si="3"/>
        <v>30360</v>
      </c>
    </row>
    <row r="169" spans="1:7" x14ac:dyDescent="0.25">
      <c r="A169" s="79">
        <v>160</v>
      </c>
      <c r="B169" s="40" t="s">
        <v>269</v>
      </c>
      <c r="C169" s="40" t="s">
        <v>270</v>
      </c>
      <c r="D169" s="47" t="s">
        <v>45</v>
      </c>
      <c r="E169" s="64">
        <v>3036</v>
      </c>
      <c r="F169" s="44">
        <v>5</v>
      </c>
      <c r="G169" s="13">
        <f t="shared" si="3"/>
        <v>15180</v>
      </c>
    </row>
    <row r="170" spans="1:7" x14ac:dyDescent="0.25">
      <c r="A170" s="79">
        <v>161</v>
      </c>
      <c r="B170" s="40" t="s">
        <v>271</v>
      </c>
      <c r="C170" s="40" t="s">
        <v>272</v>
      </c>
      <c r="D170" s="47" t="s">
        <v>45</v>
      </c>
      <c r="E170" s="64">
        <v>3036</v>
      </c>
      <c r="F170" s="44">
        <v>10</v>
      </c>
      <c r="G170" s="13">
        <f t="shared" si="3"/>
        <v>30360</v>
      </c>
    </row>
    <row r="171" spans="1:7" x14ac:dyDescent="0.25">
      <c r="A171" s="79">
        <v>162</v>
      </c>
      <c r="B171" s="40" t="s">
        <v>273</v>
      </c>
      <c r="C171" s="40" t="s">
        <v>274</v>
      </c>
      <c r="D171" s="47" t="s">
        <v>45</v>
      </c>
      <c r="E171" s="64">
        <v>3036</v>
      </c>
      <c r="F171" s="44">
        <v>10</v>
      </c>
      <c r="G171" s="13">
        <f t="shared" si="3"/>
        <v>30360</v>
      </c>
    </row>
    <row r="172" spans="1:7" x14ac:dyDescent="0.25">
      <c r="A172" s="79">
        <v>163</v>
      </c>
      <c r="B172" s="40" t="s">
        <v>275</v>
      </c>
      <c r="C172" s="40" t="s">
        <v>276</v>
      </c>
      <c r="D172" s="47" t="s">
        <v>45</v>
      </c>
      <c r="E172" s="64">
        <v>3036</v>
      </c>
      <c r="F172" s="44">
        <v>10</v>
      </c>
      <c r="G172" s="13">
        <f t="shared" si="3"/>
        <v>30360</v>
      </c>
    </row>
    <row r="173" spans="1:7" x14ac:dyDescent="0.25">
      <c r="A173" s="79">
        <v>164</v>
      </c>
      <c r="B173" s="40" t="s">
        <v>277</v>
      </c>
      <c r="C173" s="40" t="s">
        <v>278</v>
      </c>
      <c r="D173" s="47" t="s">
        <v>45</v>
      </c>
      <c r="E173" s="64">
        <v>3036</v>
      </c>
      <c r="F173" s="44">
        <v>5</v>
      </c>
      <c r="G173" s="13">
        <f t="shared" si="3"/>
        <v>15180</v>
      </c>
    </row>
    <row r="174" spans="1:7" x14ac:dyDescent="0.25">
      <c r="A174" s="79">
        <v>165</v>
      </c>
      <c r="B174" s="40" t="s">
        <v>279</v>
      </c>
      <c r="C174" s="40" t="s">
        <v>280</v>
      </c>
      <c r="D174" s="47" t="s">
        <v>45</v>
      </c>
      <c r="E174" s="64">
        <v>3036</v>
      </c>
      <c r="F174" s="44">
        <v>10</v>
      </c>
      <c r="G174" s="13">
        <f t="shared" si="3"/>
        <v>30360</v>
      </c>
    </row>
    <row r="175" spans="1:7" x14ac:dyDescent="0.25">
      <c r="A175" s="79">
        <v>166</v>
      </c>
      <c r="B175" s="40" t="s">
        <v>281</v>
      </c>
      <c r="C175" s="40" t="s">
        <v>282</v>
      </c>
      <c r="D175" s="47" t="s">
        <v>45</v>
      </c>
      <c r="E175" s="64">
        <v>3036</v>
      </c>
      <c r="F175" s="44">
        <v>5</v>
      </c>
      <c r="G175" s="13">
        <f t="shared" si="3"/>
        <v>15180</v>
      </c>
    </row>
    <row r="176" spans="1:7" x14ac:dyDescent="0.25">
      <c r="A176" s="79">
        <v>167</v>
      </c>
      <c r="B176" s="40" t="s">
        <v>283</v>
      </c>
      <c r="C176" s="40" t="s">
        <v>284</v>
      </c>
      <c r="D176" s="47" t="s">
        <v>45</v>
      </c>
      <c r="E176" s="64">
        <v>3036</v>
      </c>
      <c r="F176" s="44">
        <v>10</v>
      </c>
      <c r="G176" s="13">
        <f t="shared" ref="G176:G215" si="4">F176*E176</f>
        <v>30360</v>
      </c>
    </row>
    <row r="177" spans="1:7" x14ac:dyDescent="0.25">
      <c r="A177" s="79">
        <v>168</v>
      </c>
      <c r="B177" s="40" t="s">
        <v>285</v>
      </c>
      <c r="C177" s="40" t="s">
        <v>261</v>
      </c>
      <c r="D177" s="47" t="s">
        <v>45</v>
      </c>
      <c r="E177" s="64">
        <v>3036</v>
      </c>
      <c r="F177" s="44">
        <v>10</v>
      </c>
      <c r="G177" s="13">
        <f t="shared" si="4"/>
        <v>30360</v>
      </c>
    </row>
    <row r="178" spans="1:7" x14ac:dyDescent="0.25">
      <c r="A178" s="79">
        <v>169</v>
      </c>
      <c r="B178" s="40" t="s">
        <v>286</v>
      </c>
      <c r="C178" s="40" t="s">
        <v>287</v>
      </c>
      <c r="D178" s="47" t="s">
        <v>45</v>
      </c>
      <c r="E178" s="64">
        <v>3036</v>
      </c>
      <c r="F178" s="44">
        <v>10</v>
      </c>
      <c r="G178" s="13">
        <f t="shared" si="4"/>
        <v>30360</v>
      </c>
    </row>
    <row r="179" spans="1:7" x14ac:dyDescent="0.25">
      <c r="A179" s="79">
        <v>170</v>
      </c>
      <c r="B179" s="40" t="s">
        <v>288</v>
      </c>
      <c r="C179" s="40" t="s">
        <v>289</v>
      </c>
      <c r="D179" s="47" t="s">
        <v>45</v>
      </c>
      <c r="E179" s="64">
        <v>3036</v>
      </c>
      <c r="F179" s="44">
        <v>10</v>
      </c>
      <c r="G179" s="13">
        <f t="shared" si="4"/>
        <v>30360</v>
      </c>
    </row>
    <row r="180" spans="1:7" ht="22.5" x14ac:dyDescent="0.25">
      <c r="A180" s="79">
        <v>171</v>
      </c>
      <c r="B180" s="40" t="s">
        <v>290</v>
      </c>
      <c r="C180" s="40" t="s">
        <v>291</v>
      </c>
      <c r="D180" s="47" t="s">
        <v>45</v>
      </c>
      <c r="E180" s="64">
        <v>3036</v>
      </c>
      <c r="F180" s="44">
        <v>10</v>
      </c>
      <c r="G180" s="13">
        <f t="shared" si="4"/>
        <v>30360</v>
      </c>
    </row>
    <row r="181" spans="1:7" x14ac:dyDescent="0.25">
      <c r="A181" s="79">
        <v>172</v>
      </c>
      <c r="B181" s="40" t="s">
        <v>292</v>
      </c>
      <c r="C181" s="40" t="s">
        <v>293</v>
      </c>
      <c r="D181" s="47" t="s">
        <v>45</v>
      </c>
      <c r="E181" s="64">
        <v>3036</v>
      </c>
      <c r="F181" s="44">
        <v>10</v>
      </c>
      <c r="G181" s="13">
        <f t="shared" si="4"/>
        <v>30360</v>
      </c>
    </row>
    <row r="182" spans="1:7" x14ac:dyDescent="0.25">
      <c r="A182" s="79">
        <v>173</v>
      </c>
      <c r="B182" s="40" t="s">
        <v>288</v>
      </c>
      <c r="C182" s="40" t="s">
        <v>293</v>
      </c>
      <c r="D182" s="47" t="s">
        <v>45</v>
      </c>
      <c r="E182" s="64">
        <v>3036</v>
      </c>
      <c r="F182" s="44">
        <v>10</v>
      </c>
      <c r="G182" s="13">
        <f t="shared" si="4"/>
        <v>30360</v>
      </c>
    </row>
    <row r="183" spans="1:7" x14ac:dyDescent="0.25">
      <c r="A183" s="79">
        <v>174</v>
      </c>
      <c r="B183" s="40" t="s">
        <v>294</v>
      </c>
      <c r="C183" s="40" t="s">
        <v>294</v>
      </c>
      <c r="D183" s="47" t="s">
        <v>45</v>
      </c>
      <c r="E183" s="64">
        <v>3036</v>
      </c>
      <c r="F183" s="44">
        <v>10</v>
      </c>
      <c r="G183" s="13">
        <f t="shared" si="4"/>
        <v>30360</v>
      </c>
    </row>
    <row r="184" spans="1:7" x14ac:dyDescent="0.25">
      <c r="A184" s="79">
        <v>175</v>
      </c>
      <c r="B184" s="40" t="s">
        <v>295</v>
      </c>
      <c r="C184" s="40" t="s">
        <v>296</v>
      </c>
      <c r="D184" s="47" t="s">
        <v>45</v>
      </c>
      <c r="E184" s="64">
        <v>3200</v>
      </c>
      <c r="F184" s="44">
        <v>3</v>
      </c>
      <c r="G184" s="13">
        <f t="shared" si="4"/>
        <v>9600</v>
      </c>
    </row>
    <row r="185" spans="1:7" ht="33.75" x14ac:dyDescent="0.25">
      <c r="A185" s="79">
        <v>176</v>
      </c>
      <c r="B185" s="40" t="s">
        <v>297</v>
      </c>
      <c r="C185" s="40" t="s">
        <v>298</v>
      </c>
      <c r="D185" s="47" t="s">
        <v>45</v>
      </c>
      <c r="E185" s="64">
        <v>4500</v>
      </c>
      <c r="F185" s="44">
        <v>3</v>
      </c>
      <c r="G185" s="13">
        <f t="shared" si="4"/>
        <v>13500</v>
      </c>
    </row>
    <row r="186" spans="1:7" x14ac:dyDescent="0.25">
      <c r="A186" s="79">
        <v>177</v>
      </c>
      <c r="B186" s="40" t="s">
        <v>299</v>
      </c>
      <c r="C186" s="40" t="s">
        <v>300</v>
      </c>
      <c r="D186" s="47" t="s">
        <v>92</v>
      </c>
      <c r="E186" s="64">
        <v>52700</v>
      </c>
      <c r="F186" s="44">
        <v>2</v>
      </c>
      <c r="G186" s="13">
        <f t="shared" si="4"/>
        <v>105400</v>
      </c>
    </row>
    <row r="187" spans="1:7" ht="22.5" x14ac:dyDescent="0.25">
      <c r="A187" s="79">
        <v>178</v>
      </c>
      <c r="B187" s="40" t="s">
        <v>301</v>
      </c>
      <c r="C187" s="40" t="s">
        <v>302</v>
      </c>
      <c r="D187" s="47" t="s">
        <v>44</v>
      </c>
      <c r="E187" s="64">
        <v>597843.34</v>
      </c>
      <c r="F187" s="44">
        <v>1</v>
      </c>
      <c r="G187" s="13">
        <f t="shared" si="4"/>
        <v>597843.34</v>
      </c>
    </row>
    <row r="188" spans="1:7" ht="22.5" x14ac:dyDescent="0.25">
      <c r="A188" s="79">
        <v>179</v>
      </c>
      <c r="B188" s="40" t="s">
        <v>303</v>
      </c>
      <c r="C188" s="40" t="s">
        <v>302</v>
      </c>
      <c r="D188" s="47" t="s">
        <v>44</v>
      </c>
      <c r="E188" s="64">
        <v>593856</v>
      </c>
      <c r="F188" s="44">
        <v>1</v>
      </c>
      <c r="G188" s="13">
        <f t="shared" si="4"/>
        <v>593856</v>
      </c>
    </row>
    <row r="189" spans="1:7" ht="22.5" x14ac:dyDescent="0.25">
      <c r="A189" s="79">
        <v>180</v>
      </c>
      <c r="B189" s="40" t="s">
        <v>304</v>
      </c>
      <c r="C189" s="40" t="s">
        <v>302</v>
      </c>
      <c r="D189" s="47" t="s">
        <v>44</v>
      </c>
      <c r="E189" s="64">
        <v>593856.34</v>
      </c>
      <c r="F189" s="44">
        <v>1</v>
      </c>
      <c r="G189" s="13">
        <f t="shared" si="4"/>
        <v>593856.34</v>
      </c>
    </row>
    <row r="190" spans="1:7" ht="22.5" x14ac:dyDescent="0.25">
      <c r="A190" s="79">
        <v>181</v>
      </c>
      <c r="B190" s="46" t="s">
        <v>305</v>
      </c>
      <c r="C190" s="40" t="s">
        <v>302</v>
      </c>
      <c r="D190" s="47" t="s">
        <v>44</v>
      </c>
      <c r="E190" s="64">
        <v>593856</v>
      </c>
      <c r="F190" s="44">
        <v>1</v>
      </c>
      <c r="G190" s="13">
        <f t="shared" si="4"/>
        <v>593856</v>
      </c>
    </row>
    <row r="191" spans="1:7" x14ac:dyDescent="0.25">
      <c r="A191" s="79">
        <v>182</v>
      </c>
      <c r="B191" s="46" t="s">
        <v>306</v>
      </c>
      <c r="C191" s="40" t="s">
        <v>242</v>
      </c>
      <c r="D191" s="47" t="s">
        <v>92</v>
      </c>
      <c r="E191" s="64">
        <v>41988.5</v>
      </c>
      <c r="F191" s="44">
        <v>1</v>
      </c>
      <c r="G191" s="13">
        <f t="shared" si="4"/>
        <v>41988.5</v>
      </c>
    </row>
    <row r="192" spans="1:7" x14ac:dyDescent="0.25">
      <c r="A192" s="79">
        <v>183</v>
      </c>
      <c r="B192" s="40" t="s">
        <v>156</v>
      </c>
      <c r="C192" s="40" t="s">
        <v>157</v>
      </c>
      <c r="D192" s="47" t="s">
        <v>44</v>
      </c>
      <c r="E192" s="64">
        <v>2770.23</v>
      </c>
      <c r="F192" s="44">
        <v>3</v>
      </c>
      <c r="G192" s="13">
        <f t="shared" si="4"/>
        <v>8310.69</v>
      </c>
    </row>
    <row r="193" spans="1:7" ht="22.5" x14ac:dyDescent="0.25">
      <c r="A193" s="79">
        <v>184</v>
      </c>
      <c r="B193" s="40" t="s">
        <v>307</v>
      </c>
      <c r="C193" s="40" t="s">
        <v>308</v>
      </c>
      <c r="D193" s="47" t="s">
        <v>44</v>
      </c>
      <c r="E193" s="64">
        <v>4691.95</v>
      </c>
      <c r="F193" s="44">
        <v>1</v>
      </c>
      <c r="G193" s="13">
        <f t="shared" si="4"/>
        <v>4691.95</v>
      </c>
    </row>
    <row r="194" spans="1:7" x14ac:dyDescent="0.25">
      <c r="A194" s="79">
        <v>185</v>
      </c>
      <c r="B194" s="40" t="s">
        <v>158</v>
      </c>
      <c r="C194" s="40" t="s">
        <v>159</v>
      </c>
      <c r="D194" s="47" t="s">
        <v>44</v>
      </c>
      <c r="E194" s="64">
        <v>3486.22</v>
      </c>
      <c r="F194" s="44">
        <v>2</v>
      </c>
      <c r="G194" s="13">
        <f t="shared" si="4"/>
        <v>6972.44</v>
      </c>
    </row>
    <row r="195" spans="1:7" x14ac:dyDescent="0.25">
      <c r="A195" s="79">
        <v>186</v>
      </c>
      <c r="B195" s="40" t="s">
        <v>160</v>
      </c>
      <c r="C195" s="40" t="s">
        <v>161</v>
      </c>
      <c r="D195" s="47" t="s">
        <v>44</v>
      </c>
      <c r="E195" s="64">
        <v>2516.4899999999998</v>
      </c>
      <c r="F195" s="44">
        <v>2</v>
      </c>
      <c r="G195" s="13">
        <f t="shared" si="4"/>
        <v>5032.9799999999996</v>
      </c>
    </row>
    <row r="196" spans="1:7" x14ac:dyDescent="0.25">
      <c r="A196" s="79">
        <v>187</v>
      </c>
      <c r="B196" s="40" t="s">
        <v>162</v>
      </c>
      <c r="C196" s="40" t="s">
        <v>163</v>
      </c>
      <c r="D196" s="47" t="s">
        <v>44</v>
      </c>
      <c r="E196" s="64">
        <v>2774.51</v>
      </c>
      <c r="F196" s="44">
        <v>2</v>
      </c>
      <c r="G196" s="13">
        <f t="shared" si="4"/>
        <v>5549.02</v>
      </c>
    </row>
    <row r="197" spans="1:7" x14ac:dyDescent="0.25">
      <c r="A197" s="79">
        <v>188</v>
      </c>
      <c r="B197" s="40" t="s">
        <v>309</v>
      </c>
      <c r="C197" s="40" t="s">
        <v>310</v>
      </c>
      <c r="D197" s="47" t="s">
        <v>44</v>
      </c>
      <c r="E197" s="64">
        <v>4119.3500000000004</v>
      </c>
      <c r="F197" s="44">
        <v>2</v>
      </c>
      <c r="G197" s="13">
        <f t="shared" si="4"/>
        <v>8238.7000000000007</v>
      </c>
    </row>
    <row r="198" spans="1:7" ht="22.5" x14ac:dyDescent="0.25">
      <c r="A198" s="79">
        <v>189</v>
      </c>
      <c r="B198" s="40" t="s">
        <v>311</v>
      </c>
      <c r="C198" s="40" t="s">
        <v>312</v>
      </c>
      <c r="D198" s="47" t="s">
        <v>92</v>
      </c>
      <c r="E198" s="64">
        <v>3203.58</v>
      </c>
      <c r="F198" s="44">
        <v>5</v>
      </c>
      <c r="G198" s="13">
        <f t="shared" si="4"/>
        <v>16017.9</v>
      </c>
    </row>
    <row r="199" spans="1:7" ht="33.75" x14ac:dyDescent="0.25">
      <c r="A199" s="79">
        <v>190</v>
      </c>
      <c r="B199" s="40" t="s">
        <v>313</v>
      </c>
      <c r="C199" s="40" t="s">
        <v>314</v>
      </c>
      <c r="D199" s="47" t="s">
        <v>44</v>
      </c>
      <c r="E199" s="64">
        <v>1187.7</v>
      </c>
      <c r="F199" s="44">
        <v>200</v>
      </c>
      <c r="G199" s="13">
        <f t="shared" si="4"/>
        <v>237540</v>
      </c>
    </row>
    <row r="200" spans="1:7" x14ac:dyDescent="0.25">
      <c r="A200" s="79">
        <v>191</v>
      </c>
      <c r="B200" s="40" t="s">
        <v>315</v>
      </c>
      <c r="C200" s="40" t="s">
        <v>316</v>
      </c>
      <c r="D200" s="47" t="s">
        <v>48</v>
      </c>
      <c r="E200" s="64">
        <v>10</v>
      </c>
      <c r="F200" s="44">
        <v>200</v>
      </c>
      <c r="G200" s="13">
        <f t="shared" si="4"/>
        <v>2000</v>
      </c>
    </row>
    <row r="201" spans="1:7" ht="67.5" x14ac:dyDescent="0.25">
      <c r="A201" s="79">
        <v>192</v>
      </c>
      <c r="B201" s="40" t="s">
        <v>317</v>
      </c>
      <c r="C201" s="40" t="s">
        <v>318</v>
      </c>
      <c r="D201" s="47" t="s">
        <v>44</v>
      </c>
      <c r="E201" s="65">
        <v>43557</v>
      </c>
      <c r="F201" s="44">
        <v>5</v>
      </c>
      <c r="G201" s="13">
        <f t="shared" si="4"/>
        <v>217785</v>
      </c>
    </row>
    <row r="202" spans="1:7" ht="22.5" x14ac:dyDescent="0.25">
      <c r="A202" s="79">
        <v>193</v>
      </c>
      <c r="B202" s="40" t="s">
        <v>319</v>
      </c>
      <c r="C202" s="40" t="s">
        <v>320</v>
      </c>
      <c r="D202" s="47" t="s">
        <v>45</v>
      </c>
      <c r="E202" s="65">
        <v>10644</v>
      </c>
      <c r="F202" s="44">
        <v>2</v>
      </c>
      <c r="G202" s="13">
        <f t="shared" si="4"/>
        <v>21288</v>
      </c>
    </row>
    <row r="203" spans="1:7" ht="33.75" x14ac:dyDescent="0.25">
      <c r="A203" s="79">
        <v>194</v>
      </c>
      <c r="B203" s="40" t="s">
        <v>321</v>
      </c>
      <c r="C203" s="40" t="s">
        <v>322</v>
      </c>
      <c r="D203" s="47" t="s">
        <v>45</v>
      </c>
      <c r="E203" s="65">
        <v>10059</v>
      </c>
      <c r="F203" s="44">
        <v>3</v>
      </c>
      <c r="G203" s="13">
        <f t="shared" si="4"/>
        <v>30177</v>
      </c>
    </row>
    <row r="204" spans="1:7" ht="45" x14ac:dyDescent="0.25">
      <c r="A204" s="79">
        <v>195</v>
      </c>
      <c r="B204" s="40" t="s">
        <v>323</v>
      </c>
      <c r="C204" s="40" t="s">
        <v>324</v>
      </c>
      <c r="D204" s="47" t="s">
        <v>45</v>
      </c>
      <c r="E204" s="65">
        <v>20216</v>
      </c>
      <c r="F204" s="44">
        <v>2</v>
      </c>
      <c r="G204" s="13">
        <f t="shared" si="4"/>
        <v>40432</v>
      </c>
    </row>
    <row r="205" spans="1:7" ht="22.5" x14ac:dyDescent="0.25">
      <c r="A205" s="79">
        <v>196</v>
      </c>
      <c r="B205" s="40" t="s">
        <v>325</v>
      </c>
      <c r="C205" s="40" t="s">
        <v>326</v>
      </c>
      <c r="D205" s="47" t="s">
        <v>45</v>
      </c>
      <c r="E205" s="65">
        <v>14161</v>
      </c>
      <c r="F205" s="44">
        <v>2</v>
      </c>
      <c r="G205" s="13">
        <f t="shared" si="4"/>
        <v>28322</v>
      </c>
    </row>
    <row r="206" spans="1:7" ht="45" x14ac:dyDescent="0.25">
      <c r="A206" s="79">
        <v>197</v>
      </c>
      <c r="B206" s="40" t="s">
        <v>327</v>
      </c>
      <c r="C206" s="40" t="s">
        <v>328</v>
      </c>
      <c r="D206" s="47" t="s">
        <v>44</v>
      </c>
      <c r="E206" s="65">
        <v>79887</v>
      </c>
      <c r="F206" s="44">
        <v>5</v>
      </c>
      <c r="G206" s="13">
        <f t="shared" si="4"/>
        <v>399435</v>
      </c>
    </row>
    <row r="207" spans="1:7" ht="33.75" x14ac:dyDescent="0.25">
      <c r="A207" s="79">
        <v>198</v>
      </c>
      <c r="B207" s="40" t="s">
        <v>329</v>
      </c>
      <c r="C207" s="40" t="s">
        <v>330</v>
      </c>
      <c r="D207" s="47" t="s">
        <v>45</v>
      </c>
      <c r="E207" s="65">
        <v>10255</v>
      </c>
      <c r="F207" s="44">
        <v>1</v>
      </c>
      <c r="G207" s="13">
        <f t="shared" si="4"/>
        <v>10255</v>
      </c>
    </row>
    <row r="208" spans="1:7" ht="22.5" x14ac:dyDescent="0.25">
      <c r="A208" s="79">
        <v>199</v>
      </c>
      <c r="B208" s="40" t="s">
        <v>331</v>
      </c>
      <c r="C208" s="40" t="s">
        <v>332</v>
      </c>
      <c r="D208" s="47" t="s">
        <v>45</v>
      </c>
      <c r="E208" s="65">
        <v>10059</v>
      </c>
      <c r="F208" s="44">
        <v>1</v>
      </c>
      <c r="G208" s="13">
        <f t="shared" si="4"/>
        <v>10059</v>
      </c>
    </row>
    <row r="209" spans="1:7" ht="22.5" x14ac:dyDescent="0.25">
      <c r="A209" s="79">
        <v>200</v>
      </c>
      <c r="B209" s="40" t="s">
        <v>333</v>
      </c>
      <c r="C209" s="40" t="s">
        <v>334</v>
      </c>
      <c r="D209" s="47" t="s">
        <v>45</v>
      </c>
      <c r="E209" s="65">
        <v>12599</v>
      </c>
      <c r="F209" s="44">
        <v>1</v>
      </c>
      <c r="G209" s="13">
        <f t="shared" si="4"/>
        <v>12599</v>
      </c>
    </row>
    <row r="210" spans="1:7" ht="33.75" x14ac:dyDescent="0.25">
      <c r="A210" s="79">
        <v>201</v>
      </c>
      <c r="B210" s="40" t="s">
        <v>335</v>
      </c>
      <c r="C210" s="40" t="s">
        <v>336</v>
      </c>
      <c r="D210" s="47" t="s">
        <v>45</v>
      </c>
      <c r="E210" s="65">
        <v>22267</v>
      </c>
      <c r="F210" s="44">
        <v>2</v>
      </c>
      <c r="G210" s="13">
        <f t="shared" si="4"/>
        <v>44534</v>
      </c>
    </row>
    <row r="211" spans="1:7" ht="22.5" x14ac:dyDescent="0.25">
      <c r="A211" s="79">
        <v>202</v>
      </c>
      <c r="B211" s="40" t="s">
        <v>337</v>
      </c>
      <c r="C211" s="40" t="s">
        <v>338</v>
      </c>
      <c r="D211" s="47" t="s">
        <v>44</v>
      </c>
      <c r="E211" s="65">
        <v>43557</v>
      </c>
      <c r="F211" s="44">
        <v>5</v>
      </c>
      <c r="G211" s="13">
        <f t="shared" si="4"/>
        <v>217785</v>
      </c>
    </row>
    <row r="212" spans="1:7" ht="33.75" x14ac:dyDescent="0.25">
      <c r="A212" s="79">
        <v>203</v>
      </c>
      <c r="B212" s="40" t="s">
        <v>339</v>
      </c>
      <c r="C212" s="40" t="s">
        <v>340</v>
      </c>
      <c r="D212" s="41" t="s">
        <v>45</v>
      </c>
      <c r="E212" s="66">
        <v>10059</v>
      </c>
      <c r="F212" s="43">
        <v>3</v>
      </c>
      <c r="G212" s="13">
        <f t="shared" si="4"/>
        <v>30177</v>
      </c>
    </row>
    <row r="213" spans="1:7" x14ac:dyDescent="0.25">
      <c r="A213" s="79">
        <v>204</v>
      </c>
      <c r="B213" s="40" t="s">
        <v>376</v>
      </c>
      <c r="C213" s="40" t="s">
        <v>377</v>
      </c>
      <c r="D213" s="41" t="s">
        <v>48</v>
      </c>
      <c r="E213" s="66">
        <v>79</v>
      </c>
      <c r="F213" s="43">
        <v>2000</v>
      </c>
      <c r="G213" s="13">
        <f t="shared" si="4"/>
        <v>158000</v>
      </c>
    </row>
    <row r="214" spans="1:7" x14ac:dyDescent="0.25">
      <c r="A214" s="79">
        <v>205</v>
      </c>
      <c r="B214" s="40" t="s">
        <v>376</v>
      </c>
      <c r="C214" s="40" t="s">
        <v>378</v>
      </c>
      <c r="D214" s="41" t="s">
        <v>48</v>
      </c>
      <c r="E214" s="66">
        <v>27</v>
      </c>
      <c r="F214" s="43">
        <v>2000</v>
      </c>
      <c r="G214" s="13">
        <f t="shared" si="4"/>
        <v>54000</v>
      </c>
    </row>
    <row r="215" spans="1:7" ht="45" x14ac:dyDescent="0.25">
      <c r="A215" s="79">
        <v>206</v>
      </c>
      <c r="B215" s="17" t="s">
        <v>385</v>
      </c>
      <c r="C215" s="34" t="s">
        <v>386</v>
      </c>
      <c r="D215" s="101" t="s">
        <v>48</v>
      </c>
      <c r="E215" s="102">
        <v>6975</v>
      </c>
      <c r="F215" s="35">
        <v>780</v>
      </c>
      <c r="G215" s="13">
        <f t="shared" si="4"/>
        <v>5440500</v>
      </c>
    </row>
    <row r="216" spans="1:7" s="90" customFormat="1" x14ac:dyDescent="0.25">
      <c r="A216" s="91"/>
      <c r="B216" s="92" t="s">
        <v>379</v>
      </c>
      <c r="C216" s="92"/>
      <c r="D216" s="92"/>
      <c r="E216" s="93" t="s">
        <v>352</v>
      </c>
      <c r="F216" s="92"/>
      <c r="G216" s="98">
        <f>SUM(G10:G215)</f>
        <v>57439307.830000006</v>
      </c>
    </row>
    <row r="220" spans="1:7" x14ac:dyDescent="0.25">
      <c r="B220" t="s">
        <v>353</v>
      </c>
      <c r="C220" t="s">
        <v>354</v>
      </c>
    </row>
    <row r="222" spans="1:7" x14ac:dyDescent="0.25">
      <c r="B222" t="s">
        <v>350</v>
      </c>
      <c r="C222" t="s">
        <v>351</v>
      </c>
    </row>
  </sheetData>
  <mergeCells count="3">
    <mergeCell ref="E1:G1"/>
    <mergeCell ref="A7:G7"/>
    <mergeCell ref="B5:G6"/>
  </mergeCells>
  <pageMargins left="0" right="0" top="0" bottom="0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2020-06-22T07:25:21Z</dcterms:modified>
</cp:coreProperties>
</file>