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Протокол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13" i="2" l="1"/>
  <c r="J5" i="2" l="1"/>
  <c r="J6" i="2"/>
  <c r="J7" i="2"/>
  <c r="J8" i="2"/>
  <c r="J9" i="2"/>
  <c r="J10" i="2"/>
  <c r="J11" i="2"/>
  <c r="J12" i="2"/>
  <c r="J4" i="2"/>
  <c r="G5" i="2"/>
  <c r="G6" i="2"/>
  <c r="G7" i="2"/>
  <c r="G8" i="2"/>
  <c r="G9" i="2"/>
  <c r="G10" i="2"/>
  <c r="G11" i="2"/>
  <c r="G12" i="2"/>
  <c r="G4" i="2"/>
  <c r="D13" i="1" l="1"/>
</calcChain>
</file>

<file path=xl/sharedStrings.xml><?xml version="1.0" encoding="utf-8"?>
<sst xmlns="http://schemas.openxmlformats.org/spreadsheetml/2006/main" count="79" uniqueCount="54">
  <si>
    <r>
      <rPr>
        <b/>
        <sz val="10"/>
        <color theme="1"/>
        <rFont val="Times New Roman"/>
        <family val="1"/>
        <charset val="204"/>
      </rPr>
      <t>2.   Обоснование применения данного способа:</t>
    </r>
    <r>
      <rPr>
        <sz val="10"/>
        <color theme="1"/>
        <rFont val="Times New Roman"/>
        <family val="1"/>
        <charset val="204"/>
      </rPr>
      <t xml:space="preserve"> 4. 5  п.116 глава 11 Правила организации и проведения закупа лекарственных средств, профилактических ( иммунобиологических, диагностических, дизинфицирующих) препаратов, изделий медицинского назначения и медицинской техники, фармацевтичесих услуг для оказания гарантированного объема бесплатной медицинской помощи в системе обязательного социального медицинского страхования,  утвержденных Постановлением ПравительстваРеспублики Казахстан от 30 октября 2009 год №1729 (дале -Правила), 4.имеется потребность в осуществлении закупа товаров, на период до подведения итогов тендера. 5.срочная потребностьв данных лекарственных средствах и ИМН  и имеется потребность в  обьеме товаров. п.115. 4.</t>
    </r>
  </si>
  <si>
    <t>4.  Найменование и местонахождение потенциального поставщика, с которым предпологается заключить договор закупа и цена такого договора</t>
  </si>
  <si>
    <t>№ п/п</t>
  </si>
  <si>
    <t xml:space="preserve">Найменование поставщика </t>
  </si>
  <si>
    <t>Адрес</t>
  </si>
  <si>
    <t>Общая сумма лота</t>
  </si>
  <si>
    <t>об итогах по закупу лекарственных средств, изделий 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 ГКП на ПХВ "Городская клиническая больницы №1 " на 2021 год способом из одного источника.</t>
  </si>
  <si>
    <r>
      <rPr>
        <b/>
        <sz val="10"/>
        <color theme="1"/>
        <rFont val="Times New Roman"/>
        <family val="1"/>
        <charset val="204"/>
      </rPr>
      <t>1.   Организатор закупа:</t>
    </r>
    <r>
      <rPr>
        <sz val="10"/>
        <color theme="1"/>
        <rFont val="Times New Roman"/>
        <family val="1"/>
        <charset val="204"/>
      </rPr>
      <t>-</t>
    </r>
    <r>
      <rPr>
        <b/>
        <sz val="10"/>
        <color theme="1"/>
        <rFont val="Times New Roman"/>
        <family val="1"/>
        <charset val="204"/>
      </rPr>
      <t>ГКП на ПХВ Городская клиническая больница №1</t>
    </r>
    <r>
      <rPr>
        <sz val="10"/>
        <color theme="1"/>
        <rFont val="Times New Roman"/>
        <family val="1"/>
        <charset val="204"/>
      </rPr>
      <t>, провел закуп лекарственных средств, изделий 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"Городская клиническая больницы №1 " на 2021 год способом из одного источника.</t>
    </r>
  </si>
  <si>
    <t>3.  Краткое описание закупаемых товаров, их торговое найменование согласно приложению к настояшему протоколу.Приложение №1</t>
  </si>
  <si>
    <t>Юрист-Алпысбаев А.А.</t>
  </si>
  <si>
    <t>Коммиссия решил:</t>
  </si>
  <si>
    <r>
      <t xml:space="preserve">Заместитель Председателья комисси:                                                            </t>
    </r>
    <r>
      <rPr>
        <sz val="12"/>
        <color theme="1"/>
        <rFont val="Times New Roman"/>
        <family val="1"/>
        <charset val="204"/>
      </rPr>
      <t>Главный Бухгалтер  - Тайғара Т.С.</t>
    </r>
  </si>
  <si>
    <t>Признать закуп  медицински техники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источника, состоявшися победителем признается потенциальный поставщик и закупить медицинскую технику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у поставщиков:</t>
  </si>
  <si>
    <r>
      <rPr>
        <b/>
        <sz val="12"/>
        <color theme="1"/>
        <rFont val="Times New Roman"/>
        <family val="1"/>
        <charset val="204"/>
      </rPr>
      <t xml:space="preserve">Члены комиссии: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</si>
  <si>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Председатель  комиссии: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Заместитель главного врача Намазбекова С.А.                                              </t>
    </r>
  </si>
  <si>
    <t>Зав. Аптекой Провизор - Медетбеков Б.М.</t>
  </si>
  <si>
    <r>
      <t>Секретарь специалист по государственному закупу:</t>
    </r>
    <r>
      <rPr>
        <sz val="12"/>
        <color theme="1"/>
        <rFont val="Times New Roman"/>
        <family val="1"/>
        <charset val="204"/>
      </rPr>
      <t xml:space="preserve">                                      Исмайлова Ғ.А.</t>
    </r>
  </si>
  <si>
    <t>Приложение №1</t>
  </si>
  <si>
    <t>Лот №</t>
  </si>
  <si>
    <t>Наименование</t>
  </si>
  <si>
    <t>Техническая характеристика</t>
  </si>
  <si>
    <t>Ед. изм.</t>
  </si>
  <si>
    <t>Цена за ед, тгПриказ МЗ РК 117</t>
  </si>
  <si>
    <t>К-во</t>
  </si>
  <si>
    <t>Общая Сумма, тг</t>
  </si>
  <si>
    <t>Поставшик победитель</t>
  </si>
  <si>
    <t xml:space="preserve">Цена поставщика </t>
  </si>
  <si>
    <t>Сумма</t>
  </si>
  <si>
    <t>шт</t>
  </si>
  <si>
    <t>Итого:</t>
  </si>
  <si>
    <r>
      <t xml:space="preserve">Заместитель Председателья комиссии:                                                            </t>
    </r>
    <r>
      <rPr>
        <sz val="12"/>
        <color theme="1"/>
        <rFont val="Times New Roman"/>
        <family val="1"/>
        <charset val="204"/>
      </rPr>
      <t>Главный Бухгалтер  - Тайғара Т.С.</t>
    </r>
  </si>
  <si>
    <t>Протокол № 12</t>
  </si>
  <si>
    <t>г. Шымкент. Ул Металлистов 1б.                                                                                      04.06.2021г.</t>
  </si>
  <si>
    <t xml:space="preserve">ТОО "Арех Со" </t>
  </si>
  <si>
    <t>г.Алматы, мкр.НурАлатау, ул.Е.Рахмадиева, 35</t>
  </si>
  <si>
    <t>Зав.отделения травматологии  - Смагулов Э.М.</t>
  </si>
  <si>
    <t>Зав. отделения Ортопедии - Естемесов Н.</t>
  </si>
  <si>
    <t>Винт, блокирующий CHARSPINE2</t>
  </si>
  <si>
    <t>Винт транспедикулярный полиаксиальный CHARSPINE2, диаметром 5 мм, длиной (L) 45 мм</t>
  </si>
  <si>
    <t>Винт транспедикулярный полиаксиальный CHARSPINE2, диаметром 7,5 мм, длиной (L) 80 мм</t>
  </si>
  <si>
    <t>Соединитель скобообразный поперечный CHARSPINE2</t>
  </si>
  <si>
    <t>Стержень соединитель, длиной 100 мм</t>
  </si>
  <si>
    <t>Стержень, диаметром 6.0 мм, длиной от 500 мм</t>
  </si>
  <si>
    <t>Лезвие хирургическое для сагиттальной пилы с двойной режущей кромкой, размером:  18x1.27x090</t>
  </si>
  <si>
    <t>Лезвие хирургическое для сагиттальной пилы с двойной режущей кромкой, размером:  25x1.27x100</t>
  </si>
  <si>
    <t xml:space="preserve"> Батарея аккумуляторная большая SmartLife нестерилизуемая для системы хирургической System-7  (150 циклов заряд/разряд)</t>
  </si>
  <si>
    <t>Винт блокирующий</t>
  </si>
  <si>
    <t>Винт транспедикулярный полиаксиальный</t>
  </si>
  <si>
    <t xml:space="preserve">Винт транспедикулярный полиаксиальный </t>
  </si>
  <si>
    <t>Соединитель</t>
  </si>
  <si>
    <t>Стержень соединитель</t>
  </si>
  <si>
    <t>Стержень,</t>
  </si>
  <si>
    <t>Лезвие хирургическое</t>
  </si>
  <si>
    <t xml:space="preserve"> Батарея аккумуляторная большая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</si>
</sst>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43" fontId="12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top" wrapText="1"/>
    </xf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2" borderId="0" xfId="0" applyFont="1" applyFill="1"/>
    <xf numFmtId="0" fontId="9" fillId="0" borderId="0" xfId="0" applyFont="1"/>
    <xf numFmtId="4" fontId="9" fillId="0" borderId="0" xfId="0" applyNumberFormat="1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13" fillId="2" borderId="1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17" fillId="0" borderId="1" xfId="4" applyNumberFormat="1" applyFont="1" applyBorder="1" applyAlignment="1">
      <alignment vertical="center"/>
    </xf>
    <xf numFmtId="0" fontId="0" fillId="0" borderId="0" xfId="0" applyBorder="1"/>
    <xf numFmtId="4" fontId="0" fillId="0" borderId="0" xfId="0" applyNumberFormat="1" applyBorder="1"/>
    <xf numFmtId="0" fontId="0" fillId="2" borderId="0" xfId="0" applyFont="1" applyFill="1" applyBorder="1"/>
    <xf numFmtId="4" fontId="0" fillId="0" borderId="0" xfId="4" applyNumberFormat="1" applyFont="1" applyBorder="1"/>
    <xf numFmtId="0" fontId="15" fillId="2" borderId="1" xfId="0" applyFont="1" applyFill="1" applyBorder="1" applyAlignment="1" applyProtection="1">
      <alignment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4" fontId="13" fillId="2" borderId="4" xfId="0" applyNumberFormat="1" applyFont="1" applyFill="1" applyBorder="1" applyAlignment="1">
      <alignment vertical="center" wrapText="1"/>
    </xf>
    <xf numFmtId="1" fontId="0" fillId="0" borderId="0" xfId="0" applyNumberFormat="1"/>
    <xf numFmtId="1" fontId="13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vertical="center" wrapText="1"/>
    </xf>
    <xf numFmtId="1" fontId="0" fillId="0" borderId="0" xfId="0" applyNumberFormat="1" applyBorder="1"/>
    <xf numFmtId="1" fontId="7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1" fontId="8" fillId="2" borderId="0" xfId="0" applyNumberFormat="1" applyFont="1" applyFill="1"/>
    <xf numFmtId="1" fontId="8" fillId="0" borderId="0" xfId="0" applyNumberFormat="1" applyFont="1" applyAlignment="1">
      <alignment vertical="center"/>
    </xf>
    <xf numFmtId="1" fontId="9" fillId="0" borderId="0" xfId="0" applyNumberFormat="1" applyFont="1"/>
    <xf numFmtId="1" fontId="9" fillId="0" borderId="0" xfId="0" applyNumberFormat="1" applyFont="1" applyAlignment="1">
      <alignment vertical="center" wrapText="1"/>
    </xf>
  </cellXfs>
  <cellStyles count="5">
    <cellStyle name="Обычный" xfId="0" builtinId="0"/>
    <cellStyle name="Обычный 2" xfId="1"/>
    <cellStyle name="Обычный 2 16" xfId="3"/>
    <cellStyle name="Обычный 5" xfId="2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914775" y="1918335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14775" y="1918335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13</xdr:row>
      <xdr:rowOff>0</xdr:rowOff>
    </xdr:from>
    <xdr:to>
      <xdr:col>8</xdr:col>
      <xdr:colOff>280988</xdr:colOff>
      <xdr:row>13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58025" y="18878550"/>
          <a:ext cx="23336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13</xdr:row>
      <xdr:rowOff>0</xdr:rowOff>
    </xdr:from>
    <xdr:to>
      <xdr:col>8</xdr:col>
      <xdr:colOff>252413</xdr:colOff>
      <xdr:row>13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029450" y="18878550"/>
          <a:ext cx="233363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233363</xdr:colOff>
      <xdr:row>13</xdr:row>
      <xdr:rowOff>171450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70104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233363</xdr:colOff>
      <xdr:row>13</xdr:row>
      <xdr:rowOff>171450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648200" y="188785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526982</xdr:colOff>
      <xdr:row>17</xdr:row>
      <xdr:rowOff>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648200" y="19069050"/>
          <a:ext cx="52698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452438</xdr:colOff>
      <xdr:row>17</xdr:row>
      <xdr:rowOff>0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4648200" y="19069050"/>
          <a:ext cx="45243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4648200" y="1554480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233363</xdr:colOff>
      <xdr:row>12</xdr:row>
      <xdr:rowOff>171450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4648200" y="18688050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3107</xdr:colOff>
      <xdr:row>16</xdr:row>
      <xdr:rowOff>180975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4210050" y="19259550"/>
          <a:ext cx="44125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433388</xdr:colOff>
      <xdr:row>16</xdr:row>
      <xdr:rowOff>180975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4210050" y="19259550"/>
          <a:ext cx="43338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526982</xdr:colOff>
      <xdr:row>17</xdr:row>
      <xdr:rowOff>123825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3457575" y="66294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452438</xdr:colOff>
      <xdr:row>17</xdr:row>
      <xdr:rowOff>123825</xdr:rowOff>
    </xdr:to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457575" y="66294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H9" sqref="H9"/>
    </sheetView>
  </sheetViews>
  <sheetFormatPr defaultRowHeight="15" x14ac:dyDescent="0.25"/>
  <cols>
    <col min="1" max="1" width="10.5703125" customWidth="1"/>
    <col min="2" max="2" width="19.42578125" customWidth="1"/>
    <col min="3" max="3" width="21.85546875" customWidth="1"/>
    <col min="4" max="4" width="15.140625" style="9" customWidth="1"/>
    <col min="5" max="5" width="8.85546875" customWidth="1"/>
  </cols>
  <sheetData>
    <row r="1" spans="1:6" s="1" customFormat="1" x14ac:dyDescent="0.25">
      <c r="A1" s="47" t="s">
        <v>31</v>
      </c>
      <c r="B1" s="47"/>
      <c r="C1" s="47"/>
      <c r="D1" s="47"/>
      <c r="E1" s="47"/>
    </row>
    <row r="2" spans="1:6" s="1" customFormat="1" ht="53.25" customHeight="1" x14ac:dyDescent="0.25">
      <c r="A2" s="48" t="s">
        <v>6</v>
      </c>
      <c r="B2" s="48"/>
      <c r="C2" s="48"/>
      <c r="D2" s="48"/>
      <c r="E2" s="48"/>
    </row>
    <row r="3" spans="1:6" s="1" customFormat="1" x14ac:dyDescent="0.25">
      <c r="A3" s="48" t="s">
        <v>32</v>
      </c>
      <c r="B3" s="48"/>
      <c r="C3" s="48"/>
      <c r="D3" s="48"/>
      <c r="E3" s="48"/>
    </row>
    <row r="4" spans="1:6" s="1" customFormat="1" ht="66.75" customHeight="1" x14ac:dyDescent="0.25">
      <c r="A4" s="49" t="s">
        <v>7</v>
      </c>
      <c r="B4" s="50"/>
      <c r="C4" s="50"/>
      <c r="D4" s="50"/>
      <c r="E4" s="50"/>
    </row>
    <row r="5" spans="1:6" s="1" customFormat="1" ht="126.75" customHeight="1" x14ac:dyDescent="0.25">
      <c r="A5" s="51" t="s">
        <v>0</v>
      </c>
      <c r="B5" s="51"/>
      <c r="C5" s="51"/>
      <c r="D5" s="51"/>
      <c r="E5" s="51"/>
    </row>
    <row r="6" spans="1:6" ht="39" customHeight="1" x14ac:dyDescent="0.25">
      <c r="A6" s="45" t="s">
        <v>8</v>
      </c>
      <c r="B6" s="46"/>
      <c r="C6" s="46"/>
      <c r="D6" s="46"/>
      <c r="E6" s="46"/>
    </row>
    <row r="7" spans="1:6" ht="30.75" customHeight="1" x14ac:dyDescent="0.25">
      <c r="A7" s="45" t="s">
        <v>1</v>
      </c>
      <c r="B7" s="45"/>
      <c r="C7" s="45"/>
      <c r="D7" s="45"/>
      <c r="E7" s="45"/>
    </row>
    <row r="8" spans="1:6" ht="19.5" customHeight="1" x14ac:dyDescent="0.25">
      <c r="A8" s="59" t="s">
        <v>10</v>
      </c>
      <c r="B8" s="60"/>
      <c r="C8" s="60"/>
      <c r="D8" s="60"/>
      <c r="E8" s="60"/>
    </row>
    <row r="9" spans="1:6" ht="51" customHeight="1" x14ac:dyDescent="0.25">
      <c r="A9" s="59" t="s">
        <v>12</v>
      </c>
      <c r="B9" s="60"/>
      <c r="C9" s="60"/>
      <c r="D9" s="60"/>
      <c r="E9" s="60"/>
    </row>
    <row r="10" spans="1:6" ht="34.5" customHeight="1" x14ac:dyDescent="0.25">
      <c r="A10" s="60"/>
      <c r="B10" s="60"/>
      <c r="C10" s="60"/>
      <c r="D10" s="60"/>
      <c r="E10" s="60"/>
    </row>
    <row r="11" spans="1:6" ht="25.5" x14ac:dyDescent="0.25">
      <c r="A11" s="2" t="s">
        <v>2</v>
      </c>
      <c r="B11" s="3" t="s">
        <v>3</v>
      </c>
      <c r="C11" s="4" t="s">
        <v>4</v>
      </c>
      <c r="D11" s="8" t="s">
        <v>5</v>
      </c>
      <c r="E11" s="3"/>
    </row>
    <row r="12" spans="1:6" ht="58.5" customHeight="1" x14ac:dyDescent="0.25">
      <c r="A12" s="5">
        <v>1</v>
      </c>
      <c r="B12" s="21" t="s">
        <v>33</v>
      </c>
      <c r="C12" s="20" t="s">
        <v>34</v>
      </c>
      <c r="D12" s="11">
        <v>1935740</v>
      </c>
      <c r="E12" s="10"/>
    </row>
    <row r="13" spans="1:6" x14ac:dyDescent="0.25">
      <c r="A13" s="5"/>
      <c r="B13" s="10"/>
      <c r="C13" s="5"/>
      <c r="D13" s="11">
        <f>SUM(D12:D12)</f>
        <v>1935740</v>
      </c>
      <c r="E13" s="10"/>
    </row>
    <row r="14" spans="1:6" ht="4.5" customHeight="1" x14ac:dyDescent="0.25">
      <c r="A14" s="7"/>
      <c r="B14" s="12"/>
      <c r="C14" s="7"/>
      <c r="D14" s="13"/>
      <c r="E14" s="12"/>
    </row>
    <row r="15" spans="1:6" x14ac:dyDescent="0.25">
      <c r="A15" s="54" t="s">
        <v>14</v>
      </c>
      <c r="B15" s="55"/>
      <c r="C15" s="55"/>
      <c r="D15" s="55"/>
      <c r="E15" s="55"/>
      <c r="F15" s="52"/>
    </row>
    <row r="16" spans="1:6" ht="24.75" customHeight="1" x14ac:dyDescent="0.25">
      <c r="A16" s="55"/>
      <c r="B16" s="55"/>
      <c r="C16" s="55"/>
      <c r="D16" s="55"/>
      <c r="E16" s="55"/>
      <c r="F16" s="53"/>
    </row>
    <row r="17" spans="1:10" ht="18.75" x14ac:dyDescent="0.3">
      <c r="A17" s="54" t="s">
        <v>11</v>
      </c>
      <c r="B17" s="55"/>
      <c r="C17" s="55"/>
      <c r="D17" s="55"/>
      <c r="E17" s="55"/>
      <c r="F17" s="15"/>
    </row>
    <row r="18" spans="1:10" ht="11.25" customHeight="1" x14ac:dyDescent="0.3">
      <c r="A18" s="55"/>
      <c r="B18" s="55"/>
      <c r="C18" s="55"/>
      <c r="D18" s="55"/>
      <c r="E18" s="55"/>
      <c r="F18" s="15"/>
    </row>
    <row r="19" spans="1:10" ht="16.5" customHeight="1" x14ac:dyDescent="0.25">
      <c r="A19" s="56" t="s">
        <v>13</v>
      </c>
      <c r="B19" s="55"/>
      <c r="C19" s="55"/>
      <c r="D19" s="55"/>
      <c r="E19" s="55"/>
      <c r="F19" s="52"/>
      <c r="J19" s="6"/>
    </row>
    <row r="20" spans="1:10" ht="12.75" hidden="1" customHeight="1" x14ac:dyDescent="0.25">
      <c r="A20" s="55"/>
      <c r="B20" s="55"/>
      <c r="C20" s="55"/>
      <c r="D20" s="55"/>
      <c r="E20" s="55"/>
      <c r="F20" s="53"/>
      <c r="J20" s="6"/>
    </row>
    <row r="21" spans="1:10" ht="11.25" customHeight="1" x14ac:dyDescent="0.25">
      <c r="A21" s="23" t="s">
        <v>35</v>
      </c>
      <c r="B21" s="18"/>
      <c r="C21" s="18"/>
      <c r="D21" s="18"/>
      <c r="E21" s="18"/>
      <c r="F21" s="14"/>
    </row>
    <row r="22" spans="1:10" ht="26.25" customHeight="1" x14ac:dyDescent="0.3">
      <c r="A22" s="57" t="s">
        <v>36</v>
      </c>
      <c r="B22" s="58"/>
      <c r="C22" s="58"/>
      <c r="D22" s="58"/>
      <c r="E22" s="18"/>
      <c r="F22" s="16"/>
    </row>
    <row r="23" spans="1:10" ht="18.75" x14ac:dyDescent="0.3">
      <c r="A23" s="18" t="s">
        <v>15</v>
      </c>
      <c r="B23" s="19"/>
      <c r="C23" s="19"/>
      <c r="D23" s="19"/>
      <c r="E23" s="18"/>
      <c r="F23" s="16"/>
    </row>
    <row r="24" spans="1:10" ht="19.5" customHeight="1" x14ac:dyDescent="0.3">
      <c r="A24" s="57" t="s">
        <v>9</v>
      </c>
      <c r="B24" s="58"/>
      <c r="C24" s="58"/>
      <c r="D24" s="58"/>
      <c r="E24" s="18"/>
      <c r="F24" s="16"/>
    </row>
    <row r="25" spans="1:10" ht="23.25" hidden="1" customHeight="1" x14ac:dyDescent="0.25">
      <c r="A25" s="18"/>
      <c r="B25" s="19"/>
      <c r="C25" s="19"/>
      <c r="D25" s="19"/>
      <c r="E25" s="18"/>
      <c r="F25" s="22"/>
    </row>
    <row r="26" spans="1:10" ht="18.75" x14ac:dyDescent="0.3">
      <c r="A26" s="54" t="s">
        <v>16</v>
      </c>
      <c r="B26" s="55"/>
      <c r="C26" s="55"/>
      <c r="D26" s="55"/>
      <c r="E26" s="55"/>
      <c r="F26" s="16"/>
    </row>
    <row r="27" spans="1:10" x14ac:dyDescent="0.25">
      <c r="A27" s="55"/>
      <c r="B27" s="55"/>
      <c r="C27" s="55"/>
      <c r="D27" s="55"/>
      <c r="E27" s="55"/>
    </row>
    <row r="28" spans="1:10" ht="18.75" x14ac:dyDescent="0.3">
      <c r="A28" s="16"/>
      <c r="B28" s="16"/>
      <c r="C28" s="16"/>
      <c r="D28" s="17"/>
      <c r="E28" s="16"/>
    </row>
  </sheetData>
  <mergeCells count="17">
    <mergeCell ref="A8:E8"/>
    <mergeCell ref="A9:E10"/>
    <mergeCell ref="A24:D24"/>
    <mergeCell ref="A17:E18"/>
    <mergeCell ref="A15:E16"/>
    <mergeCell ref="F15:F16"/>
    <mergeCell ref="A26:E27"/>
    <mergeCell ref="A19:E20"/>
    <mergeCell ref="F19:F20"/>
    <mergeCell ref="A22:D22"/>
    <mergeCell ref="A7:E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17" sqref="H17"/>
    </sheetView>
  </sheetViews>
  <sheetFormatPr defaultRowHeight="15" x14ac:dyDescent="0.25"/>
  <cols>
    <col min="1" max="1" width="6.28515625" customWidth="1"/>
    <col min="2" max="2" width="17.42578125" customWidth="1"/>
    <col min="3" max="3" width="29.7109375" customWidth="1"/>
    <col min="5" max="5" width="11" customWidth="1"/>
    <col min="6" max="6" width="4.42578125" style="64" bestFit="1" customWidth="1"/>
    <col min="7" max="7" width="12" customWidth="1"/>
    <col min="8" max="8" width="13" customWidth="1"/>
    <col min="10" max="10" width="11.42578125" customWidth="1"/>
  </cols>
  <sheetData>
    <row r="1" spans="1:10" x14ac:dyDescent="0.25">
      <c r="H1" s="61" t="s">
        <v>17</v>
      </c>
      <c r="I1" s="61"/>
      <c r="J1" s="61"/>
    </row>
    <row r="2" spans="1:10" ht="4.5" customHeight="1" x14ac:dyDescent="0.25">
      <c r="H2" s="62"/>
      <c r="I2" s="62"/>
      <c r="J2" s="62"/>
    </row>
    <row r="3" spans="1:10" ht="31.5" x14ac:dyDescent="0.25">
      <c r="A3" s="26" t="s">
        <v>18</v>
      </c>
      <c r="B3" s="27" t="s">
        <v>19</v>
      </c>
      <c r="C3" s="26" t="s">
        <v>20</v>
      </c>
      <c r="D3" s="26" t="s">
        <v>21</v>
      </c>
      <c r="E3" s="28" t="s">
        <v>22</v>
      </c>
      <c r="F3" s="65" t="s">
        <v>23</v>
      </c>
      <c r="G3" s="29" t="s">
        <v>24</v>
      </c>
      <c r="H3" s="26" t="s">
        <v>25</v>
      </c>
      <c r="I3" s="28" t="s">
        <v>26</v>
      </c>
      <c r="J3" s="30" t="s">
        <v>27</v>
      </c>
    </row>
    <row r="4" spans="1:10" ht="21" x14ac:dyDescent="0.25">
      <c r="A4" s="26">
        <v>1</v>
      </c>
      <c r="B4" s="27" t="s">
        <v>46</v>
      </c>
      <c r="C4" s="26" t="s">
        <v>37</v>
      </c>
      <c r="D4" s="26" t="s">
        <v>28</v>
      </c>
      <c r="E4" s="28">
        <v>8600</v>
      </c>
      <c r="F4" s="65">
        <v>6</v>
      </c>
      <c r="G4" s="63">
        <f>E4*F4</f>
        <v>51600</v>
      </c>
      <c r="H4" s="26" t="s">
        <v>33</v>
      </c>
      <c r="I4" s="28">
        <v>8600</v>
      </c>
      <c r="J4" s="30">
        <f>I4*F4</f>
        <v>51600</v>
      </c>
    </row>
    <row r="5" spans="1:10" ht="31.5" x14ac:dyDescent="0.25">
      <c r="A5" s="26">
        <v>2</v>
      </c>
      <c r="B5" s="27" t="s">
        <v>47</v>
      </c>
      <c r="C5" s="26" t="s">
        <v>38</v>
      </c>
      <c r="D5" s="26" t="s">
        <v>28</v>
      </c>
      <c r="E5" s="28">
        <v>33230</v>
      </c>
      <c r="F5" s="65">
        <v>4</v>
      </c>
      <c r="G5" s="63">
        <f t="shared" ref="G5:G12" si="0">E5*F5</f>
        <v>132920</v>
      </c>
      <c r="H5" s="26" t="s">
        <v>33</v>
      </c>
      <c r="I5" s="28">
        <v>33230</v>
      </c>
      <c r="J5" s="30">
        <f t="shared" ref="J5:J12" si="1">I5*F5</f>
        <v>132920</v>
      </c>
    </row>
    <row r="6" spans="1:10" ht="31.5" x14ac:dyDescent="0.25">
      <c r="A6" s="26">
        <v>3</v>
      </c>
      <c r="B6" s="27" t="s">
        <v>48</v>
      </c>
      <c r="C6" s="26" t="s">
        <v>39</v>
      </c>
      <c r="D6" s="26" t="s">
        <v>28</v>
      </c>
      <c r="E6" s="28">
        <v>33230</v>
      </c>
      <c r="F6" s="65">
        <v>2</v>
      </c>
      <c r="G6" s="63">
        <f t="shared" si="0"/>
        <v>66460</v>
      </c>
      <c r="H6" s="26" t="s">
        <v>33</v>
      </c>
      <c r="I6" s="28">
        <v>33230</v>
      </c>
      <c r="J6" s="30">
        <f t="shared" si="1"/>
        <v>66460</v>
      </c>
    </row>
    <row r="7" spans="1:10" ht="21" x14ac:dyDescent="0.25">
      <c r="A7" s="26">
        <v>4</v>
      </c>
      <c r="B7" s="27" t="s">
        <v>49</v>
      </c>
      <c r="C7" s="26" t="s">
        <v>40</v>
      </c>
      <c r="D7" s="26" t="s">
        <v>28</v>
      </c>
      <c r="E7" s="28">
        <v>20700</v>
      </c>
      <c r="F7" s="65">
        <v>4</v>
      </c>
      <c r="G7" s="63">
        <f t="shared" si="0"/>
        <v>82800</v>
      </c>
      <c r="H7" s="26" t="s">
        <v>33</v>
      </c>
      <c r="I7" s="28">
        <v>20700</v>
      </c>
      <c r="J7" s="30">
        <f t="shared" si="1"/>
        <v>82800</v>
      </c>
    </row>
    <row r="8" spans="1:10" ht="21" x14ac:dyDescent="0.25">
      <c r="A8" s="26">
        <v>5</v>
      </c>
      <c r="B8" s="27" t="s">
        <v>50</v>
      </c>
      <c r="C8" s="26" t="s">
        <v>41</v>
      </c>
      <c r="D8" s="26" t="s">
        <v>28</v>
      </c>
      <c r="E8" s="28">
        <v>11140</v>
      </c>
      <c r="F8" s="65">
        <v>2</v>
      </c>
      <c r="G8" s="63">
        <f t="shared" si="0"/>
        <v>22280</v>
      </c>
      <c r="H8" s="26" t="s">
        <v>33</v>
      </c>
      <c r="I8" s="28">
        <v>11140</v>
      </c>
      <c r="J8" s="30">
        <f t="shared" si="1"/>
        <v>22280</v>
      </c>
    </row>
    <row r="9" spans="1:10" ht="21" x14ac:dyDescent="0.25">
      <c r="A9" s="26">
        <v>6</v>
      </c>
      <c r="B9" s="27" t="s">
        <v>51</v>
      </c>
      <c r="C9" s="26" t="s">
        <v>42</v>
      </c>
      <c r="D9" s="26" t="s">
        <v>28</v>
      </c>
      <c r="E9" s="28">
        <v>16650</v>
      </c>
      <c r="F9" s="65">
        <v>2</v>
      </c>
      <c r="G9" s="63">
        <f t="shared" si="0"/>
        <v>33300</v>
      </c>
      <c r="H9" s="26" t="s">
        <v>33</v>
      </c>
      <c r="I9" s="28">
        <v>16650</v>
      </c>
      <c r="J9" s="30">
        <f t="shared" si="1"/>
        <v>33300</v>
      </c>
    </row>
    <row r="10" spans="1:10" ht="42" x14ac:dyDescent="0.25">
      <c r="A10" s="26">
        <v>7</v>
      </c>
      <c r="B10" s="27" t="s">
        <v>52</v>
      </c>
      <c r="C10" s="26" t="s">
        <v>43</v>
      </c>
      <c r="D10" s="26" t="s">
        <v>28</v>
      </c>
      <c r="E10" s="28">
        <v>15950</v>
      </c>
      <c r="F10" s="65">
        <v>20</v>
      </c>
      <c r="G10" s="63">
        <f t="shared" si="0"/>
        <v>319000</v>
      </c>
      <c r="H10" s="26" t="s">
        <v>33</v>
      </c>
      <c r="I10" s="28">
        <v>15950</v>
      </c>
      <c r="J10" s="30">
        <f t="shared" si="1"/>
        <v>319000</v>
      </c>
    </row>
    <row r="11" spans="1:10" ht="42" x14ac:dyDescent="0.25">
      <c r="A11" s="26">
        <v>8</v>
      </c>
      <c r="B11" s="27" t="s">
        <v>52</v>
      </c>
      <c r="C11" s="26" t="s">
        <v>44</v>
      </c>
      <c r="D11" s="26" t="s">
        <v>28</v>
      </c>
      <c r="E11" s="28">
        <v>15950</v>
      </c>
      <c r="F11" s="65">
        <v>10</v>
      </c>
      <c r="G11" s="63">
        <f t="shared" si="0"/>
        <v>159500</v>
      </c>
      <c r="H11" s="26" t="s">
        <v>33</v>
      </c>
      <c r="I11" s="28">
        <v>15950</v>
      </c>
      <c r="J11" s="30">
        <f t="shared" si="1"/>
        <v>159500</v>
      </c>
    </row>
    <row r="12" spans="1:10" ht="48" x14ac:dyDescent="0.25">
      <c r="A12" s="31">
        <v>9</v>
      </c>
      <c r="B12" s="32" t="s">
        <v>53</v>
      </c>
      <c r="C12" s="43" t="s">
        <v>45</v>
      </c>
      <c r="D12" s="26" t="s">
        <v>28</v>
      </c>
      <c r="E12" s="44">
        <v>533940</v>
      </c>
      <c r="F12" s="66">
        <v>2</v>
      </c>
      <c r="G12" s="63">
        <f t="shared" si="0"/>
        <v>1067880</v>
      </c>
      <c r="H12" s="26" t="s">
        <v>33</v>
      </c>
      <c r="I12" s="28">
        <v>533940</v>
      </c>
      <c r="J12" s="30">
        <f t="shared" si="1"/>
        <v>1067880</v>
      </c>
    </row>
    <row r="13" spans="1:10" ht="21" customHeight="1" x14ac:dyDescent="0.25">
      <c r="A13" s="35"/>
      <c r="B13" s="35" t="s">
        <v>29</v>
      </c>
      <c r="C13" s="35"/>
      <c r="D13" s="35"/>
      <c r="E13" s="36"/>
      <c r="F13" s="67"/>
      <c r="G13" s="37"/>
      <c r="H13" s="33"/>
      <c r="I13" s="34"/>
      <c r="J13" s="38">
        <f>SUM(J4:J12)</f>
        <v>1935740</v>
      </c>
    </row>
    <row r="14" spans="1:10" x14ac:dyDescent="0.25">
      <c r="A14" s="39"/>
      <c r="B14" s="39"/>
      <c r="C14" s="39"/>
      <c r="D14" s="39"/>
      <c r="E14" s="40"/>
      <c r="F14" s="68"/>
      <c r="G14" s="40"/>
      <c r="H14" s="41"/>
      <c r="I14" s="40"/>
      <c r="J14" s="42"/>
    </row>
    <row r="15" spans="1:10" x14ac:dyDescent="0.25">
      <c r="A15" s="54" t="s">
        <v>14</v>
      </c>
      <c r="B15" s="55"/>
      <c r="C15" s="55"/>
      <c r="D15" s="55"/>
      <c r="E15" s="55"/>
      <c r="F15" s="69"/>
    </row>
    <row r="16" spans="1:10" ht="24.75" customHeight="1" x14ac:dyDescent="0.25">
      <c r="A16" s="55"/>
      <c r="B16" s="55"/>
      <c r="C16" s="55"/>
      <c r="D16" s="55"/>
      <c r="E16" s="55"/>
      <c r="F16" s="70"/>
    </row>
    <row r="17" spans="1:10" ht="18.75" x14ac:dyDescent="0.3">
      <c r="A17" s="54" t="s">
        <v>30</v>
      </c>
      <c r="B17" s="55"/>
      <c r="C17" s="55"/>
      <c r="D17" s="55"/>
      <c r="E17" s="55"/>
      <c r="F17" s="71"/>
    </row>
    <row r="18" spans="1:10" ht="28.5" customHeight="1" x14ac:dyDescent="0.3">
      <c r="A18" s="55"/>
      <c r="B18" s="55"/>
      <c r="C18" s="55"/>
      <c r="D18" s="55"/>
      <c r="E18" s="55"/>
      <c r="F18" s="71"/>
    </row>
    <row r="19" spans="1:10" ht="16.5" customHeight="1" x14ac:dyDescent="0.25">
      <c r="A19" s="56" t="s">
        <v>13</v>
      </c>
      <c r="B19" s="55"/>
      <c r="C19" s="55"/>
      <c r="D19" s="55"/>
      <c r="E19" s="55"/>
      <c r="F19" s="69"/>
      <c r="J19" s="6"/>
    </row>
    <row r="20" spans="1:10" ht="12.75" hidden="1" customHeight="1" x14ac:dyDescent="0.25">
      <c r="A20" s="55"/>
      <c r="B20" s="55"/>
      <c r="C20" s="55"/>
      <c r="D20" s="55"/>
      <c r="E20" s="55"/>
      <c r="F20" s="70"/>
      <c r="J20" s="6"/>
    </row>
    <row r="21" spans="1:10" ht="28.5" customHeight="1" x14ac:dyDescent="0.25">
      <c r="A21" s="23" t="s">
        <v>35</v>
      </c>
      <c r="B21" s="24"/>
      <c r="C21" s="24"/>
      <c r="D21" s="24"/>
      <c r="E21" s="24"/>
      <c r="F21" s="72"/>
    </row>
    <row r="22" spans="1:10" ht="38.25" customHeight="1" x14ac:dyDescent="0.3">
      <c r="A22" s="57" t="s">
        <v>36</v>
      </c>
      <c r="B22" s="58"/>
      <c r="C22" s="58"/>
      <c r="D22" s="58"/>
      <c r="E22" s="24"/>
      <c r="F22" s="73"/>
    </row>
    <row r="23" spans="1:10" ht="27" customHeight="1" x14ac:dyDescent="0.3">
      <c r="A23" s="24" t="s">
        <v>15</v>
      </c>
      <c r="B23" s="25"/>
      <c r="C23" s="25"/>
      <c r="D23" s="25"/>
      <c r="E23" s="24"/>
      <c r="F23" s="73"/>
    </row>
    <row r="24" spans="1:10" ht="39.75" customHeight="1" x14ac:dyDescent="0.3">
      <c r="A24" s="57" t="s">
        <v>9</v>
      </c>
      <c r="B24" s="58"/>
      <c r="C24" s="58"/>
      <c r="D24" s="58"/>
      <c r="E24" s="24"/>
      <c r="F24" s="73"/>
    </row>
    <row r="25" spans="1:10" ht="23.25" hidden="1" customHeight="1" x14ac:dyDescent="0.25">
      <c r="A25" s="24"/>
      <c r="B25" s="25"/>
      <c r="C25" s="25"/>
      <c r="D25" s="25"/>
      <c r="E25" s="24"/>
      <c r="F25" s="74"/>
    </row>
    <row r="26" spans="1:10" ht="24" customHeight="1" x14ac:dyDescent="0.3">
      <c r="A26" s="54" t="s">
        <v>16</v>
      </c>
      <c r="B26" s="55"/>
      <c r="C26" s="55"/>
      <c r="D26" s="55"/>
      <c r="E26" s="55"/>
      <c r="F26" s="73"/>
    </row>
    <row r="27" spans="1:10" ht="15" customHeight="1" x14ac:dyDescent="0.25">
      <c r="A27" s="55"/>
      <c r="B27" s="55"/>
      <c r="C27" s="55"/>
      <c r="D27" s="55"/>
      <c r="E27" s="55"/>
    </row>
  </sheetData>
  <mergeCells count="9">
    <mergeCell ref="A26:E27"/>
    <mergeCell ref="H1:J2"/>
    <mergeCell ref="A22:D22"/>
    <mergeCell ref="A24:D24"/>
    <mergeCell ref="A15:E16"/>
    <mergeCell ref="F15:F16"/>
    <mergeCell ref="A17:E18"/>
    <mergeCell ref="A19:E20"/>
    <mergeCell ref="F19:F2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2021-06-11T08:14:28Z</dcterms:modified>
</cp:coreProperties>
</file>