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45" tabRatio="599"/>
  </bookViews>
  <sheets>
    <sheet name="Лист1" sheetId="21" r:id="rId1"/>
  </sheets>
  <calcPr calcId="162913"/>
</workbook>
</file>

<file path=xl/calcChain.xml><?xml version="1.0" encoding="utf-8"?>
<calcChain xmlns="http://schemas.openxmlformats.org/spreadsheetml/2006/main">
  <c r="L12" i="21" l="1"/>
  <c r="G8" i="21"/>
  <c r="G9" i="21"/>
  <c r="G10" i="21"/>
  <c r="G11" i="21"/>
  <c r="G12" i="21" s="1"/>
  <c r="G7" i="21"/>
</calcChain>
</file>

<file path=xl/sharedStrings.xml><?xml version="1.0" encoding="utf-8"?>
<sst xmlns="http://schemas.openxmlformats.org/spreadsheetml/2006/main" count="53" uniqueCount="26">
  <si>
    <t>Наименование оборудования</t>
  </si>
  <si>
    <t xml:space="preserve">   Хирургический аспиратор - 30</t>
  </si>
  <si>
    <t xml:space="preserve">   Хирургический аспиратор - 350</t>
  </si>
  <si>
    <t xml:space="preserve">   Кресло-коляска для инвалидов</t>
  </si>
  <si>
    <t xml:space="preserve">   Тележка для перевозки больных, (со съемными носилками, с головным подъемом и матрасом)</t>
  </si>
  <si>
    <t xml:space="preserve">  Блок управления хирургический (краниотом) </t>
  </si>
  <si>
    <t xml:space="preserve">№п/п
</t>
  </si>
  <si>
    <t xml:space="preserve">Ед.изм.
</t>
  </si>
  <si>
    <t xml:space="preserve"> Кол-ва. </t>
  </si>
  <si>
    <t>СУММА выделенная по лоту тенге</t>
  </si>
  <si>
    <t>Победитель</t>
  </si>
  <si>
    <t>Обоснование отклонения и заключение ОИ</t>
  </si>
  <si>
    <t>Заключить договор с победителем, Заключить договор ОИ, не состоялся</t>
  </si>
  <si>
    <t>Второй победитель по итогам</t>
  </si>
  <si>
    <t xml:space="preserve"> Цена победителя </t>
  </si>
  <si>
    <t xml:space="preserve"> Цена второго победителя наименьшая после цены, предложенной победителем </t>
  </si>
  <si>
    <t>комплект</t>
  </si>
  <si>
    <t>штук</t>
  </si>
  <si>
    <t>цена</t>
  </si>
  <si>
    <t xml:space="preserve"> ТОО ТАС Group LTD</t>
  </si>
  <si>
    <t xml:space="preserve"> ТОО Zere G Capital</t>
  </si>
  <si>
    <t xml:space="preserve"> ТОО ӨРЛЕУ-ФАРМ</t>
  </si>
  <si>
    <t>ТОО Eminent Kazakhstan</t>
  </si>
  <si>
    <t>состоялся</t>
  </si>
  <si>
    <t>Техническая характеристика</t>
  </si>
  <si>
    <t>Приложение №2 к тендерной документации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</si>
</sst>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>
      <alignment horizontal="center"/>
    </xf>
  </cellStyleXfs>
  <cellXfs count="13">
    <xf numFmtId="0" fontId="0" fillId="0" borderId="0" xfId="0"/>
    <xf numFmtId="0" fontId="0" fillId="0" borderId="2" xfId="0" applyBorder="1"/>
    <xf numFmtId="0" fontId="3" fillId="0" borderId="2" xfId="0" applyFont="1" applyBorder="1" applyAlignment="1">
      <alignment wrapText="1"/>
    </xf>
    <xf numFmtId="0" fontId="4" fillId="0" borderId="2" xfId="0" applyFont="1" applyBorder="1" applyAlignment="1">
      <alignment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2 2" xfId="2"/>
    <cellStyle name="Обычный_Таблица по МТБ на 2012 год" xfId="1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2"/>
  <sheetViews>
    <sheetView tabSelected="1" zoomScale="70" zoomScaleNormal="70" workbookViewId="0">
      <selection activeCell="V8" sqref="V8"/>
    </sheetView>
  </sheetViews>
  <sheetFormatPr defaultRowHeight="15" x14ac:dyDescent="0.25"/>
  <cols>
    <col min="1" max="1" width="5.7109375" customWidth="1"/>
    <col min="2" max="2" width="27.7109375" customWidth="1"/>
    <col min="3" max="3" width="28" customWidth="1"/>
    <col min="5" max="5" width="14.28515625" customWidth="1"/>
    <col min="7" max="7" width="11.28515625" customWidth="1"/>
    <col min="14" max="14" width="11.5703125" customWidth="1"/>
  </cols>
  <sheetData>
    <row r="2" spans="1:17" x14ac:dyDescent="0.25">
      <c r="D2" s="12" t="s">
        <v>25</v>
      </c>
      <c r="E2" s="12"/>
      <c r="F2" s="12"/>
      <c r="G2" s="12"/>
      <c r="H2" s="12"/>
    </row>
    <row r="6" spans="1:17" ht="171.75" x14ac:dyDescent="0.25">
      <c r="A6" s="3" t="s">
        <v>6</v>
      </c>
      <c r="B6" s="3" t="s">
        <v>0</v>
      </c>
      <c r="C6" s="3" t="s">
        <v>24</v>
      </c>
      <c r="D6" s="3" t="s">
        <v>7</v>
      </c>
      <c r="E6" s="3" t="s">
        <v>18</v>
      </c>
      <c r="F6" s="3" t="s">
        <v>8</v>
      </c>
      <c r="G6" s="3" t="s">
        <v>9</v>
      </c>
      <c r="H6" s="3" t="s">
        <v>10</v>
      </c>
      <c r="I6" s="3" t="s">
        <v>11</v>
      </c>
      <c r="J6" s="3" t="s">
        <v>12</v>
      </c>
      <c r="K6" s="3" t="s">
        <v>13</v>
      </c>
      <c r="L6" s="3" t="s">
        <v>14</v>
      </c>
      <c r="M6" s="3" t="s">
        <v>15</v>
      </c>
      <c r="N6" s="3" t="s">
        <v>19</v>
      </c>
      <c r="O6" s="3" t="s">
        <v>20</v>
      </c>
      <c r="P6" s="3" t="s">
        <v>21</v>
      </c>
      <c r="Q6" s="3" t="s">
        <v>22</v>
      </c>
    </row>
    <row r="7" spans="1:17" ht="60" x14ac:dyDescent="0.25">
      <c r="A7" s="9">
        <v>1</v>
      </c>
      <c r="B7" s="10" t="s">
        <v>5</v>
      </c>
      <c r="C7" s="10" t="s">
        <v>5</v>
      </c>
      <c r="D7" s="9" t="s">
        <v>16</v>
      </c>
      <c r="E7" s="4">
        <v>17755331</v>
      </c>
      <c r="F7" s="6">
        <v>1</v>
      </c>
      <c r="G7" s="9">
        <f>E7*F7</f>
        <v>17755331</v>
      </c>
      <c r="H7" s="2" t="s">
        <v>22</v>
      </c>
      <c r="I7" s="9" t="s">
        <v>23</v>
      </c>
      <c r="J7" s="2" t="s">
        <v>22</v>
      </c>
      <c r="K7" s="2" t="s">
        <v>21</v>
      </c>
      <c r="L7" s="9">
        <v>17755130</v>
      </c>
      <c r="M7" s="9">
        <v>17755331</v>
      </c>
      <c r="N7" s="9"/>
      <c r="O7" s="9"/>
      <c r="P7" s="9">
        <v>17755331</v>
      </c>
      <c r="Q7" s="9">
        <v>17755130</v>
      </c>
    </row>
    <row r="8" spans="1:17" ht="60" x14ac:dyDescent="0.25">
      <c r="A8" s="9">
        <v>2</v>
      </c>
      <c r="B8" s="11" t="s">
        <v>1</v>
      </c>
      <c r="C8" s="11" t="s">
        <v>1</v>
      </c>
      <c r="D8" s="9" t="s">
        <v>17</v>
      </c>
      <c r="E8" s="5">
        <v>350090</v>
      </c>
      <c r="F8" s="7">
        <v>15</v>
      </c>
      <c r="G8" s="9">
        <f t="shared" ref="G8:G11" si="0">E8*F8</f>
        <v>5251350</v>
      </c>
      <c r="H8" s="2" t="s">
        <v>19</v>
      </c>
      <c r="I8" s="9" t="s">
        <v>23</v>
      </c>
      <c r="J8" s="2" t="s">
        <v>19</v>
      </c>
      <c r="K8" s="2" t="s">
        <v>20</v>
      </c>
      <c r="L8" s="9">
        <v>5249250</v>
      </c>
      <c r="M8" s="9">
        <v>5251350</v>
      </c>
      <c r="N8" s="9">
        <v>5249250</v>
      </c>
      <c r="O8" s="9">
        <v>5251350</v>
      </c>
      <c r="P8" s="9"/>
      <c r="Q8" s="9"/>
    </row>
    <row r="9" spans="1:17" ht="60" x14ac:dyDescent="0.25">
      <c r="A9" s="9">
        <v>3</v>
      </c>
      <c r="B9" s="11" t="s">
        <v>2</v>
      </c>
      <c r="C9" s="11" t="s">
        <v>2</v>
      </c>
      <c r="D9" s="9" t="s">
        <v>17</v>
      </c>
      <c r="E9" s="5">
        <v>568700</v>
      </c>
      <c r="F9" s="7">
        <v>5</v>
      </c>
      <c r="G9" s="9">
        <f t="shared" si="0"/>
        <v>2843500</v>
      </c>
      <c r="H9" s="2" t="s">
        <v>19</v>
      </c>
      <c r="I9" s="9" t="s">
        <v>23</v>
      </c>
      <c r="J9" s="2" t="s">
        <v>19</v>
      </c>
      <c r="K9" s="2" t="s">
        <v>20</v>
      </c>
      <c r="L9" s="9">
        <v>2841750</v>
      </c>
      <c r="M9" s="9">
        <v>2843500</v>
      </c>
      <c r="N9" s="9">
        <v>2841750</v>
      </c>
      <c r="O9" s="9">
        <v>2843500</v>
      </c>
      <c r="P9" s="9"/>
      <c r="Q9" s="9"/>
    </row>
    <row r="10" spans="1:17" ht="60" x14ac:dyDescent="0.25">
      <c r="A10" s="9">
        <v>4</v>
      </c>
      <c r="B10" s="11" t="s">
        <v>4</v>
      </c>
      <c r="C10" s="11" t="s">
        <v>4</v>
      </c>
      <c r="D10" s="9" t="s">
        <v>17</v>
      </c>
      <c r="E10" s="5">
        <v>190000</v>
      </c>
      <c r="F10" s="7">
        <v>40</v>
      </c>
      <c r="G10" s="9">
        <f t="shared" si="0"/>
        <v>7600000</v>
      </c>
      <c r="H10" s="2" t="s">
        <v>19</v>
      </c>
      <c r="I10" s="9" t="s">
        <v>23</v>
      </c>
      <c r="J10" s="2" t="s">
        <v>19</v>
      </c>
      <c r="K10" s="2" t="s">
        <v>20</v>
      </c>
      <c r="L10" s="9">
        <v>7597600</v>
      </c>
      <c r="M10" s="9">
        <v>7600000</v>
      </c>
      <c r="N10" s="9">
        <v>7597600</v>
      </c>
      <c r="O10" s="9">
        <v>7600000</v>
      </c>
      <c r="P10" s="9"/>
      <c r="Q10" s="9"/>
    </row>
    <row r="11" spans="1:17" ht="60" x14ac:dyDescent="0.25">
      <c r="A11" s="9">
        <v>5</v>
      </c>
      <c r="B11" s="11" t="s">
        <v>3</v>
      </c>
      <c r="C11" s="11" t="s">
        <v>3</v>
      </c>
      <c r="D11" s="9" t="s">
        <v>17</v>
      </c>
      <c r="E11" s="5">
        <v>174430</v>
      </c>
      <c r="F11" s="7">
        <v>40</v>
      </c>
      <c r="G11" s="9">
        <f t="shared" si="0"/>
        <v>6977200</v>
      </c>
      <c r="H11" s="2" t="s">
        <v>19</v>
      </c>
      <c r="I11" s="9" t="s">
        <v>23</v>
      </c>
      <c r="J11" s="2" t="s">
        <v>19</v>
      </c>
      <c r="K11" s="2" t="s">
        <v>20</v>
      </c>
      <c r="L11" s="9">
        <v>6976000</v>
      </c>
      <c r="M11" s="9">
        <v>6977200</v>
      </c>
      <c r="N11" s="9">
        <v>6976000</v>
      </c>
      <c r="O11" s="9">
        <v>6977200</v>
      </c>
      <c r="P11" s="9"/>
      <c r="Q11" s="9"/>
    </row>
    <row r="12" spans="1:17" x14ac:dyDescent="0.25">
      <c r="A12" s="1"/>
      <c r="B12" s="1"/>
      <c r="C12" s="1"/>
      <c r="D12" s="8"/>
      <c r="E12" s="8"/>
      <c r="F12" s="8"/>
      <c r="G12" s="9">
        <f>SUM(G7:G11)</f>
        <v>40427381</v>
      </c>
      <c r="H12" s="1"/>
      <c r="I12" s="1"/>
      <c r="J12" s="1"/>
      <c r="K12" s="1"/>
      <c r="L12" s="1">
        <f>SUM(L7:L11)</f>
        <v>40419730</v>
      </c>
      <c r="M12" s="1"/>
      <c r="N12" s="1"/>
      <c r="O12" s="1"/>
      <c r="P12" s="1"/>
      <c r="Q12" s="1"/>
    </row>
  </sheetData>
  <mergeCells count="1">
    <mergeCell ref="D2:H2"/>
  </mergeCells>
  <pageMargins left="0.11811023622047245" right="0.11811023622047245" top="0.74803149606299213" bottom="0.74803149606299213" header="0.31496062992125984" footer="0.31496062992125984"/>
  <pageSetup paperSize="9" scale="7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2022-05-03T07:54:49Z</dcterms:modified>
</cp:coreProperties>
</file>