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05" yWindow="-105" windowWidth="19425" windowHeight="10425"/>
  </bookViews>
  <sheets>
    <sheet name="Лист2" sheetId="2" r:id="rId1"/>
  </sheets>
  <calcPr calcId="162913"/>
</workbook>
</file>

<file path=xl/calcChain.xml><?xml version="1.0" encoding="utf-8"?>
<calcChain xmlns="http://schemas.openxmlformats.org/spreadsheetml/2006/main">
  <c r="G6" i="2" l="1"/>
  <c r="G7" i="2"/>
  <c r="G8" i="2"/>
  <c r="G9" i="2"/>
  <c r="G10" i="2"/>
  <c r="G11" i="2"/>
  <c r="G12" i="2"/>
  <c r="G13"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5" i="2"/>
</calcChain>
</file>

<file path=xl/sharedStrings.xml><?xml version="1.0" encoding="utf-8"?>
<sst xmlns="http://schemas.openxmlformats.org/spreadsheetml/2006/main" count="280" uniqueCount="95">
  <si>
    <t xml:space="preserve">№п/п
</t>
  </si>
  <si>
    <t>МНН</t>
  </si>
  <si>
    <t>Лек.форма, описание</t>
  </si>
  <si>
    <t xml:space="preserve">Ед.изм.
</t>
  </si>
  <si>
    <t>Кол-ва.</t>
  </si>
  <si>
    <t>СУММА выделенная по лоту тенге</t>
  </si>
  <si>
    <t>Победитель</t>
  </si>
  <si>
    <t>Обоснование отклонения и заключение ОИ</t>
  </si>
  <si>
    <t>Заключить договор с победителем, Заключить договор ОИ, не состоялся</t>
  </si>
  <si>
    <t>Второй победитель по итогам</t>
  </si>
  <si>
    <t>Цена победителя</t>
  </si>
  <si>
    <t>Цена второго победителя наименьшая после цены, предложенной победителем</t>
  </si>
  <si>
    <t>не состоялся</t>
  </si>
  <si>
    <t>Приложение 2 к тендерной документации</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</si>
  <si>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</si>
  <si>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</si>
  <si>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 xml:space="preserve">Ангиографический проводник </t>
  </si>
  <si>
    <t>Цена</t>
  </si>
  <si>
    <t>отсутствует</t>
  </si>
  <si>
    <t>ТОО Олива</t>
  </si>
  <si>
    <t>ТОО Densau</t>
  </si>
  <si>
    <t>ТОО Альфатим</t>
  </si>
  <si>
    <t xml:space="preserve">Клапан гемостатический. </t>
  </si>
  <si>
    <t>Клапан гемостатический.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</si>
  <si>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шт</t>
  </si>
  <si>
    <t>Гемостатический адаптер</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</si>
  <si>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t>
  </si>
  <si>
    <t xml:space="preserve">Проводниковый катетер </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</si>
  <si>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Конфигурация дистальной части: MP2, длина 7 см.</t>
  </si>
  <si>
    <t>Проводниковый катетер</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</si>
  <si>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</si>
  <si>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Самораскрывающаяся стент система  для каротидных артерий</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</si>
  <si>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</si>
  <si>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 xml:space="preserve">Стент для сонной артерии </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</si>
  <si>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</si>
  <si>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 xml:space="preserve">Устройство для закрытия пункционных отверстий 
</t>
  </si>
  <si>
    <t>Устройство для защиты от дистальной эмболии Proender</t>
  </si>
  <si>
    <t xml:space="preserve">Система для защиты от дистальной эмболии </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</si>
  <si>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</si>
  <si>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Жидкая церебральная эмболическая система</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</si>
  <si>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</si>
  <si>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 xml:space="preserve">Отделяемые спирали </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</si>
  <si>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</si>
  <si>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Спирали для эмболизации аневризм</t>
  </si>
  <si>
    <t>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t>
  </si>
  <si>
    <t xml:space="preserve">Устройство для электролитического отделения спиралей </t>
  </si>
  <si>
    <t>Катетер баллонный оклюзионный</t>
  </si>
  <si>
    <t>Монорельсовый баллонный катетер предназначен для проведения ассистенции при эмболизации аневризм, временной тест-окклюзии,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</si>
  <si>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 xml:space="preserve">Интракраниальный стент </t>
  </si>
  <si>
    <t>Интракраниальные, саморасширяющиеся нитиноловые стенты, предназначены для реконструкции (ремоделирования) мозговых сосудов, обладают максимальной гибкостью, адаптивно саморасширяющийся дизайн стента. Гибридная конструкция стента: сочетание открытых ячеек стента в дистальной и средней части, по 8 и 12 структурных элементов ячеек соответственно и закрытых ячеек в проксимальной части. По 3 платиновых маркера на дистальном и проксимальном концах стента для рентгеноскопической визуализации. Атравматичная аппозиция в сосуде с сохранением естественной геометрии. Совместимость для всех диаметров стента (в т. ч. для стента диаметром 4,5мм) с микрокатетером диаметром не более 0,0165 inch. Диаметр cтентов от 3 мм до 4,5 мм. Длина стентов от 15 до 30 мм.</t>
  </si>
  <si>
    <t>Эндоваскулярный каркасный самораскрывающийся стент</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</si>
  <si>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</si>
  <si>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 xml:space="preserve">Устройство для реваскуляризации </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</si>
  <si>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</si>
  <si>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 xml:space="preserve">Микрокатетер для доставки стентов </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</si>
  <si>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</si>
  <si>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 xml:space="preserve">Селективный микрокатетер </t>
  </si>
  <si>
    <t xml:space="preserve">Микрокатетер 
</t>
  </si>
  <si>
    <t>Ультрамягкий прозрачный армированный по всей длине микрокатетер с гидрофильным покрытием. Кончик снабжен рентгеноконтрастными маркерами, возможность моделирования. Диаметр дистальной части - 1,7F, проксимальной части - 2,4F, внутренний диаметр 0,017". Совместимость с проводниками .010", .014". Длина катетера не менее 150 см. Форма кончика - прямой, J, С, S - кривизна, изгиб 45°, 90°, длина  - 150 см, дистальный кончик - 7.5, 15 см.</t>
  </si>
  <si>
    <t>Микрокатетер для доставки спиралей</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</si>
  <si>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</si>
  <si>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 xml:space="preserve">Гиперселективный микрокатетер с отделяющимся кончиком </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</si>
  <si>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</si>
  <si>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 xml:space="preserve">Микрокатетер  для доставки эмболизирующих агентов </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</si>
  <si>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</si>
  <si>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 xml:space="preserve">Гидрофильный направляющий нитиноловый микропроводник </t>
  </si>
  <si>
    <t>Гибридный гидрофильный микропроводник. Проксимальная часть из нержавеющей стали: для обеспечения высокой прочности и идеальной проходимости по сосудам. Дистальная часть из нитинола: для придания гибкости и сохранения формы кончика в течение длительного времени. Легко формирующийся дистальный кончик. Дистальный диаметр от .007" до .012", проксимальный диаметр 0,25 - 0,35 мм. Наличие изогнутых и прямых кончиков. Длина 1200 мм, 2000 мм, 2100 мм.</t>
  </si>
  <si>
    <t xml:space="preserve">Баллонный катетер для ЧТА </t>
  </si>
  <si>
    <t>Баллонный катетер для периферической ангиопластики на системе доставки быстрой смены (RX), совместимый с 0,018’’ проводником. Гидрофильное (LFC) покрытие баллона и дистальной части шафта, PTFE покрытие проксимальной части шафта. Длина шафта: 135см. Совместим с проводниковым катетером 6F. 2 обжатых (с нулевым профилем) платиноиридиевых маркера по краям баллона. 3-хслойная укладка баллона. 0,021" профиль кончика для лучшего прохождения субокклюзионных поражений. Комплаинс: Номинальное давление (NP): 7 атм. Номинальное давление разрыва (RBP): 15-17атм. (Ø 2.0; 2.5; 3.0мм); 17атм. (Ø 3.5; 4.0; 4.5мм); 16 атм. (Ø 5.0; 5.5; 6.0; 6.5; 7.0мм). Ø шахты катетера: проксимальный не более 2,3F; дистальный не более 3,0-3,5F. Размеры: Ø баллона (мм): 2.0; 2.5; 3.0; 3.5; 4.0; 4.5; 5.0; 5.5; 6.0; 6.5; 7.0; длина баллона (мм): 20; 30; 40; 60; 80.</t>
  </si>
  <si>
    <t xml:space="preserve">Катетер баллонный дилатационный  размерами: диаметром (мм) : 1.50, 2.00, 2.25, 2.50, 2.75, 3.00, 3.25, 3.50, длиной (мм): 9, 15, 20 стерильный, однократного применения   </t>
  </si>
  <si>
    <t>Катетер баллонный коронарный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t>
  </si>
  <si>
    <t>Микропроводник  .014</t>
  </si>
  <si>
    <t>Прогрессивно утончающийся сердечник из нержавеющей стали, дистальный сегмент покрыт нитиноловой гипотрубкой с микронадсечками. Дистальный сегмент 35/45 см. Кончик: плетеный платиново-вольфрамовый.  Рентгеноконтрастный сегмент 15 см. Покрытие: гидрофильное. Технология "Turn-for-Turn".  Диаметр проксимальный/дистальный 0,014 inch. Общая длина не менее 200/300 см.</t>
  </si>
  <si>
    <t xml:space="preserve">Микропроводник </t>
  </si>
  <si>
    <t>Прогрессивно утончающийся сердечник из сплава Scitanium, дистальный сегмент 35 см рентгеноконтрастный.  Лентообразный кончик с возможностью ремоделирования (не менее 2см). Покрытие: гидрофильное (PTFE). Диаметр проксимальный/дистальный 0,014". Наличие конфигураций: Extra Support, Floppy. Общая длина проводника  не менее 300 см.</t>
  </si>
  <si>
    <t xml:space="preserve">Нейроваскулярный проволочный проводник </t>
  </si>
  <si>
    <t>Микропроводник для нейро интервенции
 Диаметр: 0.010”, 0.014"
 Наличие длин: 200, 300 см.
 Длина рентгенконтрастной части: 3 см, 5 см.
 Материал сердечника: сталь.
 Наличие технологии dabble coil.
 Тип сердечника: конический.
 Длина оплетки: 9.5 см, 30 см
 Варианты дистального кончика: наличие прямого, микрошейпинг 90°
 Варианты покрытия дистальной части: гидрофильное ( не менее 170 см).
 Покрытие проксимальной части: при длине 300 см - PTFE.
 Возможность удлинения не менее 165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</si>
  <si>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</si>
  <si>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Интродьюсер в комплекте с иглой для феморального доступа</t>
  </si>
  <si>
    <t>Интродьюсер феморальный. Возможность выбора диаметра 4, 5, 6, 7, 8, 9, 10, 11 Fr.  Возможность выбора длины интродьюсеров длиной 5,7,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0,021", 0,025", 0,035", 0,038".</t>
  </si>
  <si>
    <t xml:space="preserve"> Стент коронарный лекарственно-покрытый</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</si>
  <si>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</si>
  <si>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Система коронарного стента  c лекарственным покрытием  размерами: диаметром (мм) - 2,25; 2,5; 2,75; 3,0; 3,5; 4,0 длиной (мм) - 8; 11; 14; 18; 24; 28; 33; 36; стерильная, однократного применения</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</si>
  <si>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8,11, 14, 18, 24, 28, 33, 36, 42, 48 мм.
Лекарственное покрытие с высоколипофильным цитостатиком.
Биодеградируемое покрытияе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стали L316
Дизайн балок – гофрированные кольца, дизайн ячеек – quadrature link с s-образными коннекторами.
Толщина стенки стента не более 0,0047” .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Входной профиль системы доставки не менее 0,018”
Расчетное давление разрыва  16 АТМ для стентов диаметром 2,25-3,00 мм; 14 АТМ для диаметров 3,5-4,0 мм. Номинальное давление не выше 6 ATM. Система доставки с трехлепестковым балонном для всех диаметров и длин.   Рабочая длина шахты – не более 142 см
Гидрофильное покрытие на дистальной части системы доставки.
Размеры по заявке заказчика.</t>
  </si>
  <si>
    <t xml:space="preserve">Индефлятор аналоговый в комплекте с иглой, торк девайсом и гемостатическим клапаном (типа клик) </t>
  </si>
  <si>
    <t>Шприц-манометр  для создания и мониторинга давления в пределах от -0,4 до 30 АТМ/бар (-14,7 до +441 PSI) с точностью ± 1 АТМ/бар для инфляции и дефляции ангиопластического баллона или других интервенционных устройств, а также для измерения давления внутри баллона. Материал корпуса прозрачный поликарбонат; объем не менее 20 мл, оборудовано безвоздушным ротатором, обеспечивающим безвоздушное соединение с баллонным катетером. Наличие гибкой трубкой высокого давления с двойным плетением длиной 33,02 см (13") и 3-ходового краника. Устройство оборудовано поршнем с запирающим/высвобождающим механизмом PrimeLoc. Механизм PrimeLok позволяет удалить воздух и чрезмерную жидкость без сжимания спускового устройства (триггера).   Поверхность рукоятки рифленая для исключения соскальзывания рук оператора.Устройство аналоговое, для создания давления не менее 30 атм (для проведения ангиопластик высокого давления и измерения давления). Поршень, расположенный в корпусе, имеет тройное кольцо (для исключения протекания колбы), на конце поршень имеет форму острия для образования «безопасного пространства», с целью минимизации попадания воздуха. Дисплей с флюоресцирующим фоном расположен под углом 30° по отношению к корпусу прибора для лучшей визуализации оператором.          Различные варианты комплектации: 1) краник трехходовой, с прозрачным корпусом, крутящийся, гемостатический клапан (Y-коннектора)7F или 9F, торкдевайс (для управления коронарным проводником), «тупая» игла для бережного проведения коронарного проводника через гемостатический клапан. 2) шприцы 10мл с крсным и желтым поршнем с надписью нитро и гепарин на корпусе, 3-ходовый краник, упакованный отдельно. 3)шприц для промывания  RX 4) шприц отрицательного давления Возможность выбора индефлятора с  цифровым электронным дисплеем с целью создания и мониторинга давления в пределах от -0.4 до 30 АТМ (-6 до +441 PSI) с точностью ± -0.625.Наличие встроенного датчика давления для точного считывание давления.Возможность просмотра времени с момента последней инфляции и измерения времени инфляции.Светящийся LED дисплей высокого разрешения, расположенный под углом для облегчения визуализации даже при слабой освещенности. Возможность выбора аналогова индефлятора  30 Атм. в наборе со шприцом ангиографическим 10мл. и Трубкой  удлинителем длиной 33,02 см.</t>
  </si>
  <si>
    <t xml:space="preserve">Краник трехходовой
</t>
  </si>
  <si>
    <t>Прозрачный поликарбонатный корпус (для визуализации пузырьков воздуха). Различные конфигурации коннекторов: коннектор типа slip, фиксированный коннектор типа "папа", универсальное прямое с крутящимся коннектором, ротационный адаптер "папа", коннекторы "мама", ротационный адаптер "папа" с правой или левой ориентацией. Краники одно-, 3-х, 4-х ходовые. Наличие поворотного вентиля с надписями OFF или ON, правая или левая ориентация. Наличие вариантов разрешенного давления 50PSI (3.5 BAR), 200PSI (14BAR), 500PSI (34BAR), или 1050 PSI (72 BAR). Цветовая кодировка краников по разрешенному давлению: белый 200PSI (14BAR) и краник большого просвета, голубой 500PSI (34BAR) или синий 1050 PSI (72 BAR). Наличие защитного колпачка на краниках большого размера. Материал корпуса прозрачный поликарбонат. Контур рукоятки типа "плавника акулы". Наличие безвоздушного ротатора. Материал рукоятки делрин. Внутренний просвет краника 0.079" (2мм), для краников большого просвета 0.120" (2.5мм).</t>
  </si>
  <si>
    <t>ТООAB-Service Compani</t>
  </si>
  <si>
    <t>ТОО Медкор</t>
  </si>
  <si>
    <t>ТОО ProfitMed</t>
  </si>
  <si>
    <t>ТОО Азикомед</t>
  </si>
  <si>
    <t>Устройство для закрытия пункционных отверстий в артериях  состоит из устройства Angio-Seal, канюли для его введения, локализатора для артериотомии
(модифицированного расширителя) и проводника. Устройство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t>
  </si>
  <si>
    <t xml:space="preserve">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t>
  </si>
  <si>
    <t>Микрокатетеры  имеют прогрессивный (переменный) шаг армирования по всей длине, обеспечивающий общую устойчивость к скручиванию, что в сочетании с высокой гибкостью и новым гидрофильным покрытием гарантирует их исключительную доставляемость.
Внутренняя поверхность катетера  покрыта тефлоном, для уменьшения трения. Прозрачная проксимальная часть катетеров  дает возможность визуально контролировать прохождение спиралей, наличие пузырьков воздуха или
рефлюкса крови. Микрокатетер имеет три модификации кончика: прямой (D), Cobra и многоцелевой (MP). Не совместим с DMSO.
 10 для поставки «голых» катушек, таких как  10 и 18.
 18 для поставки «активных» катушек большего диаметра.
 для доставки стентов Leo +, стентов SILK, систем CATCH
и для закачки частиц
 для аспирации тромба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</si>
</sst>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 _₽_-;\-* #,##0.00\ _₽_-;_-* &quot;-&quot;??\ _₽_-;_-@_-"/>
    <numFmt numFmtId="164" formatCode="_-* #,##0.00_р_._-;\-* #,##0.00_р_._-;_-* &quot;-&quot;??_р_._-;_-@_-"/>
  </numFmts>
  <fonts count="13" x14ac:knownFonts="1">
    <font>
      <sz val="11"/>
      <color theme="1"/>
      <name val="Calibri"/>
      <family val="2"/>
      <scheme val="minor"/>
    </font>
    <font>
      <sz val="11"/>
      <color theme="1"/>
      <name val="Calibri"/>
      <family val="2"/>
      <charset val="204"/>
      <scheme val="minor"/>
    </font>
    <font>
      <sz val="11"/>
      <color theme="1"/>
      <name val="Calibri"/>
      <family val="2"/>
      <scheme val="minor"/>
    </font>
    <font>
      <b/>
      <sz val="11"/>
      <color theme="1"/>
      <name val="Times New Roman"/>
      <family val="1"/>
      <charset val="204"/>
    </font>
    <font>
      <b/>
      <sz val="9"/>
      <name val="Times New Roman"/>
      <family val="1"/>
      <charset val="204"/>
    </font>
    <font>
      <b/>
      <sz val="9"/>
      <color theme="1"/>
      <name val="Times New Roman"/>
      <family val="1"/>
      <charset val="204"/>
    </font>
    <font>
      <sz val="10"/>
      <color rgb="FF000000"/>
      <name val="Arial"/>
      <family val="2"/>
      <charset val="204"/>
    </font>
    <font>
      <sz val="10"/>
      <name val="Arial Cyr"/>
      <charset val="204"/>
    </font>
    <font>
      <sz val="10"/>
      <name val="Arial"/>
      <family val="2"/>
      <charset val="204"/>
    </font>
    <font>
      <sz val="10"/>
      <name val="Arial Cyr"/>
      <family val="2"/>
      <charset val="204"/>
    </font>
    <font>
      <sz val="10"/>
      <name val="Times New Roman"/>
      <family val="1"/>
      <charset val="204"/>
    </font>
    <font>
      <sz val="10"/>
      <color theme="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indexed="42"/>
        <bgColor indexed="12"/>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43" fontId="2" fillId="0" borderId="0" applyFont="0" applyFill="0" applyBorder="0" applyAlignment="0" applyProtection="0"/>
    <xf numFmtId="0" fontId="6" fillId="0" borderId="0"/>
    <xf numFmtId="0" fontId="7" fillId="0" borderId="0"/>
    <xf numFmtId="164" fontId="2" fillId="0" borderId="0" applyFont="0" applyFill="0" applyBorder="0" applyAlignment="0" applyProtection="0"/>
    <xf numFmtId="0" fontId="1" fillId="0" borderId="0"/>
    <xf numFmtId="0" fontId="7" fillId="0" borderId="0"/>
    <xf numFmtId="0" fontId="8" fillId="0" borderId="0"/>
    <xf numFmtId="0" fontId="8" fillId="0" borderId="0"/>
    <xf numFmtId="0" fontId="9" fillId="0" borderId="0">
      <alignment horizontal="center"/>
    </xf>
  </cellStyleXfs>
  <cellXfs count="16">
    <xf numFmtId="0" fontId="0" fillId="0" borderId="0" xfId="0"/>
    <xf numFmtId="0" fontId="4"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43" fontId="4" fillId="0" borderId="1" xfId="1" applyFont="1" applyFill="1" applyBorder="1" applyAlignment="1">
      <alignment horizontal="center" vertical="center" wrapText="1"/>
    </xf>
    <xf numFmtId="0" fontId="5" fillId="0" borderId="1" xfId="0" applyFont="1" applyBorder="1" applyAlignment="1">
      <alignment horizontal="center" vertical="center" wrapText="1"/>
    </xf>
    <xf numFmtId="0" fontId="4" fillId="3" borderId="1" xfId="0" applyFont="1" applyFill="1" applyBorder="1" applyAlignment="1">
      <alignment horizontal="center" vertical="center" wrapText="1"/>
    </xf>
    <xf numFmtId="43" fontId="4" fillId="3" borderId="1" xfId="1" applyFont="1" applyFill="1" applyBorder="1" applyAlignment="1">
      <alignment horizontal="center" vertical="center" wrapText="1"/>
    </xf>
    <xf numFmtId="43" fontId="5" fillId="3" borderId="1" xfId="1" applyFont="1" applyFill="1" applyBorder="1" applyAlignment="1">
      <alignment horizontal="center" vertical="center" wrapText="1"/>
    </xf>
    <xf numFmtId="43" fontId="11" fillId="3" borderId="1" xfId="1" applyFont="1" applyFill="1" applyBorder="1" applyAlignment="1">
      <alignment horizontal="center" wrapText="1"/>
    </xf>
    <xf numFmtId="0" fontId="11" fillId="0" borderId="1" xfId="0" applyFont="1" applyBorder="1" applyAlignment="1">
      <alignment horizontal="center" wrapText="1"/>
    </xf>
    <xf numFmtId="3" fontId="11" fillId="0" borderId="1" xfId="0" applyNumberFormat="1" applyFont="1" applyBorder="1" applyAlignment="1">
      <alignment horizontal="center" wrapText="1"/>
    </xf>
    <xf numFmtId="0" fontId="11" fillId="0" borderId="1" xfId="0" applyFont="1" applyBorder="1" applyAlignment="1">
      <alignment horizontal="center"/>
    </xf>
    <xf numFmtId="0" fontId="10" fillId="0" borderId="1" xfId="0" applyFont="1" applyBorder="1" applyAlignment="1">
      <alignment horizontal="center" wrapText="1"/>
    </xf>
    <xf numFmtId="0" fontId="3" fillId="0" borderId="1" xfId="0" applyFont="1" applyBorder="1" applyAlignment="1">
      <alignment vertical="center" wrapText="1"/>
    </xf>
    <xf numFmtId="0" fontId="12" fillId="0" borderId="1" xfId="0" applyFont="1" applyBorder="1" applyAlignment="1">
      <alignment vertical="center" wrapText="1"/>
    </xf>
    <xf numFmtId="0" fontId="3" fillId="0" borderId="0" xfId="0" applyFont="1" applyAlignment="1">
      <alignment horizontal="center"/>
    </xf>
  </cellXfs>
  <cellStyles count="10">
    <cellStyle name="Обычный" xfId="0" builtinId="0"/>
    <cellStyle name="Обычный 11" xfId="3"/>
    <cellStyle name="Обычный 3" xfId="2"/>
    <cellStyle name="Обычный 4" xfId="7"/>
    <cellStyle name="Обычный 44" xfId="8"/>
    <cellStyle name="Обычный 46 9 3" xfId="5"/>
    <cellStyle name="Обычный 5 2 2" xfId="6"/>
    <cellStyle name="Стиль 1" xfId="9"/>
    <cellStyle name="Финансовый" xfId="1" builtinId="3"/>
    <cellStyle name="Финансовый 3"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editAs="oneCell">
    <xdr:from>
      <xdr:col>1</xdr:col>
      <xdr:colOff>158750</xdr:colOff>
      <xdr:row>4</xdr:row>
      <xdr:rowOff>0</xdr:rowOff>
    </xdr:from>
    <xdr:to>
      <xdr:col>1</xdr:col>
      <xdr:colOff>206375</xdr:colOff>
      <xdr:row>4</xdr:row>
      <xdr:rowOff>497170</xdr:rowOff>
    </xdr:to>
    <xdr:sp macro="" textlink="">
      <xdr:nvSpPr>
        <xdr:cNvPr id="2" name="AutoShape 10" descr="https://oebs.goszakup.gov.kz/OA_HTML/cabo/images/swan/t.gif">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615950" y="1762125"/>
          <a:ext cx="47625" cy="497170"/>
        </a:xfrm>
        <a:prstGeom prst="rect">
          <a:avLst/>
        </a:prstGeom>
        <a:noFill/>
        <a:ln w="9525">
          <a:noFill/>
          <a:miter lim="800000"/>
          <a:headEnd/>
          <a:tailEnd/>
        </a:ln>
      </xdr:spPr>
    </xdr:sp>
    <xdr:clientData/>
  </xdr:twoCellAnchor>
  <xdr:twoCellAnchor editAs="oneCell">
    <xdr:from>
      <xdr:col>2</xdr:col>
      <xdr:colOff>497417</xdr:colOff>
      <xdr:row>5</xdr:row>
      <xdr:rowOff>10584</xdr:rowOff>
    </xdr:from>
    <xdr:to>
      <xdr:col>2</xdr:col>
      <xdr:colOff>545042</xdr:colOff>
      <xdr:row>6</xdr:row>
      <xdr:rowOff>247841</xdr:rowOff>
    </xdr:to>
    <xdr:sp macro="" textlink="">
      <xdr:nvSpPr>
        <xdr:cNvPr id="3" name="AutoShape 10" descr="https://oebs.goszakup.gov.kz/OA_HTML/cabo/images/swan/t.gif">
          <a:extLst>
            <a:ext uri="{FF2B5EF4-FFF2-40B4-BE49-F238E27FC236}">
              <a16:creationId xmlns:a16="http://schemas.microsoft.com/office/drawing/2014/main" id="{00000000-0008-0000-0000-000003000000}"/>
            </a:ext>
          </a:extLst>
        </xdr:cNvPr>
        <xdr:cNvSpPr>
          <a:spLocks noChangeAspect="1" noChangeArrowheads="1"/>
        </xdr:cNvSpPr>
      </xdr:nvSpPr>
      <xdr:spPr bwMode="auto">
        <a:xfrm>
          <a:off x="1418167" y="2846917"/>
          <a:ext cx="47625" cy="999257"/>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T41"/>
  <sheetViews>
    <sheetView tabSelected="1" topLeftCell="A33" zoomScale="90" zoomScaleNormal="90" workbookViewId="0">
      <selection activeCell="X38" sqref="X38"/>
    </sheetView>
  </sheetViews>
  <sheetFormatPr defaultRowHeight="15" x14ac:dyDescent="0.25"/>
  <cols>
    <col min="1" max="1" width="3.7109375" customWidth="1"/>
    <col min="2" max="2" width="10.140625" customWidth="1"/>
    <col min="3" max="3" width="17.28515625" customWidth="1"/>
    <col min="4" max="4" width="5.7109375" customWidth="1"/>
    <col min="5" max="5" width="12" customWidth="1"/>
    <col min="6" max="6" width="14" customWidth="1"/>
    <col min="7" max="7" width="10.85546875" customWidth="1"/>
    <col min="8" max="8" width="7.85546875" customWidth="1"/>
    <col min="9" max="9" width="7.7109375" customWidth="1"/>
    <col min="10" max="13" width="7.85546875" customWidth="1"/>
    <col min="14" max="14" width="7.7109375" customWidth="1"/>
  </cols>
  <sheetData>
    <row r="2" spans="1:20" x14ac:dyDescent="0.25">
      <c r="L2" s="15" t="s">
        <v>13</v>
      </c>
      <c r="M2" s="15"/>
      <c r="N2" s="15"/>
      <c r="O2" s="15"/>
      <c r="P2" s="15"/>
    </row>
    <row r="4" spans="1:20" ht="144" x14ac:dyDescent="0.25">
      <c r="A4" s="1" t="s">
        <v>0</v>
      </c>
      <c r="B4" s="2" t="s">
        <v>1</v>
      </c>
      <c r="C4" s="2" t="s">
        <v>2</v>
      </c>
      <c r="D4" s="2" t="s">
        <v>3</v>
      </c>
      <c r="E4" s="2" t="s">
        <v>17</v>
      </c>
      <c r="F4" s="3" t="s">
        <v>4</v>
      </c>
      <c r="G4" s="4" t="s">
        <v>5</v>
      </c>
      <c r="H4" s="5" t="s">
        <v>6</v>
      </c>
      <c r="I4" s="5" t="s">
        <v>7</v>
      </c>
      <c r="J4" s="5" t="s">
        <v>8</v>
      </c>
      <c r="K4" s="5" t="s">
        <v>9</v>
      </c>
      <c r="L4" s="6" t="s">
        <v>10</v>
      </c>
      <c r="M4" s="7" t="s">
        <v>11</v>
      </c>
      <c r="N4" s="7" t="s">
        <v>88</v>
      </c>
      <c r="O4" s="7" t="s">
        <v>89</v>
      </c>
      <c r="P4" s="7" t="s">
        <v>90</v>
      </c>
      <c r="Q4" s="7" t="s">
        <v>19</v>
      </c>
      <c r="R4" s="7" t="s">
        <v>20</v>
      </c>
      <c r="S4" s="7" t="s">
        <v>21</v>
      </c>
      <c r="T4" s="13" t="s">
        <v>91</v>
      </c>
    </row>
    <row r="5" spans="1:20" ht="60" customHeight="1" x14ac:dyDescent="0.25">
      <c r="A5" s="9">
        <v>1</v>
      </c>
      <c r="B5" s="9" t="s">
        <v>22</v>
      </c>
      <c r="C5" s="9" t="s">
        <v>23</v>
      </c>
      <c r="D5" s="9" t="s">
        <v>24</v>
      </c>
      <c r="E5" s="10">
        <v>25100</v>
      </c>
      <c r="F5" s="9">
        <v>300</v>
      </c>
      <c r="G5" s="11">
        <f>E5*F5</f>
        <v>7530000</v>
      </c>
      <c r="H5" s="8" t="s">
        <v>20</v>
      </c>
      <c r="I5" s="9" t="s">
        <v>12</v>
      </c>
      <c r="J5" s="8" t="s">
        <v>20</v>
      </c>
      <c r="K5" s="8" t="s">
        <v>18</v>
      </c>
      <c r="L5" s="11">
        <v>25090</v>
      </c>
      <c r="M5" s="11"/>
      <c r="N5" s="11"/>
      <c r="O5" s="11"/>
      <c r="P5" s="11"/>
      <c r="Q5" s="11"/>
      <c r="R5" s="11">
        <v>25090</v>
      </c>
      <c r="S5" s="11"/>
      <c r="T5" s="11"/>
    </row>
    <row r="6" spans="1:20" ht="60" customHeight="1" x14ac:dyDescent="0.25">
      <c r="A6" s="9">
        <v>2</v>
      </c>
      <c r="B6" s="12" t="s">
        <v>25</v>
      </c>
      <c r="C6" s="9" t="s">
        <v>26</v>
      </c>
      <c r="D6" s="9" t="s">
        <v>24</v>
      </c>
      <c r="E6" s="10">
        <v>17400</v>
      </c>
      <c r="F6" s="9">
        <v>400</v>
      </c>
      <c r="G6" s="11">
        <f t="shared" ref="G6:G41" si="0">E6*F6</f>
        <v>6960000</v>
      </c>
      <c r="H6" s="14" t="s">
        <v>91</v>
      </c>
      <c r="I6" s="9" t="s">
        <v>12</v>
      </c>
      <c r="J6" s="14" t="s">
        <v>91</v>
      </c>
      <c r="K6" s="8" t="s">
        <v>18</v>
      </c>
      <c r="L6" s="11">
        <v>17400</v>
      </c>
      <c r="M6" s="11"/>
      <c r="N6" s="11"/>
      <c r="O6" s="11"/>
      <c r="P6" s="11"/>
      <c r="Q6" s="11"/>
      <c r="R6" s="11"/>
      <c r="S6" s="11"/>
      <c r="T6" s="11">
        <v>17400</v>
      </c>
    </row>
    <row r="7" spans="1:20" ht="60" customHeight="1" x14ac:dyDescent="0.25">
      <c r="A7" s="9">
        <v>3</v>
      </c>
      <c r="B7" s="9" t="s">
        <v>27</v>
      </c>
      <c r="C7" s="9" t="s">
        <v>28</v>
      </c>
      <c r="D7" s="9" t="s">
        <v>24</v>
      </c>
      <c r="E7" s="10">
        <v>75600</v>
      </c>
      <c r="F7" s="9">
        <v>150</v>
      </c>
      <c r="G7" s="11">
        <f t="shared" si="0"/>
        <v>11340000</v>
      </c>
      <c r="H7" s="8" t="s">
        <v>89</v>
      </c>
      <c r="I7" s="9" t="s">
        <v>12</v>
      </c>
      <c r="J7" s="8" t="s">
        <v>89</v>
      </c>
      <c r="K7" s="8" t="s">
        <v>18</v>
      </c>
      <c r="L7" s="11">
        <v>75600</v>
      </c>
      <c r="M7" s="11"/>
      <c r="N7" s="11"/>
      <c r="O7" s="11">
        <v>75600</v>
      </c>
      <c r="P7" s="11"/>
      <c r="Q7" s="11"/>
      <c r="R7" s="11"/>
      <c r="S7" s="11"/>
      <c r="T7" s="11"/>
    </row>
    <row r="8" spans="1:20" ht="60" customHeight="1" x14ac:dyDescent="0.25">
      <c r="A8" s="9">
        <v>4</v>
      </c>
      <c r="B8" s="9" t="s">
        <v>29</v>
      </c>
      <c r="C8" s="9" t="s">
        <v>30</v>
      </c>
      <c r="D8" s="9" t="s">
        <v>24</v>
      </c>
      <c r="E8" s="10">
        <v>89000</v>
      </c>
      <c r="F8" s="9">
        <v>150</v>
      </c>
      <c r="G8" s="11">
        <f t="shared" si="0"/>
        <v>13350000</v>
      </c>
      <c r="H8" s="8" t="s">
        <v>90</v>
      </c>
      <c r="I8" s="9" t="s">
        <v>12</v>
      </c>
      <c r="J8" s="8" t="s">
        <v>90</v>
      </c>
      <c r="K8" s="8" t="s">
        <v>18</v>
      </c>
      <c r="L8" s="11">
        <v>88500</v>
      </c>
      <c r="M8" s="11"/>
      <c r="N8" s="11"/>
      <c r="O8" s="11"/>
      <c r="P8" s="11">
        <v>88500</v>
      </c>
      <c r="Q8" s="11"/>
      <c r="R8" s="11"/>
      <c r="S8" s="11"/>
      <c r="T8" s="11"/>
    </row>
    <row r="9" spans="1:20" ht="60" customHeight="1" x14ac:dyDescent="0.25">
      <c r="A9" s="9">
        <v>5</v>
      </c>
      <c r="B9" s="9" t="s">
        <v>31</v>
      </c>
      <c r="C9" s="9" t="s">
        <v>32</v>
      </c>
      <c r="D9" s="9" t="s">
        <v>24</v>
      </c>
      <c r="E9" s="10">
        <v>399500</v>
      </c>
      <c r="F9" s="9">
        <v>40</v>
      </c>
      <c r="G9" s="11">
        <f t="shared" si="0"/>
        <v>15980000</v>
      </c>
      <c r="H9" s="8" t="s">
        <v>88</v>
      </c>
      <c r="I9" s="9" t="s">
        <v>12</v>
      </c>
      <c r="J9" s="8" t="s">
        <v>88</v>
      </c>
      <c r="K9" s="8" t="s">
        <v>18</v>
      </c>
      <c r="L9" s="11">
        <v>399000</v>
      </c>
      <c r="M9" s="11"/>
      <c r="N9" s="11">
        <v>399000</v>
      </c>
      <c r="O9" s="11"/>
      <c r="P9" s="11"/>
      <c r="Q9" s="11"/>
      <c r="R9" s="11"/>
      <c r="S9" s="11"/>
      <c r="T9" s="11"/>
    </row>
    <row r="10" spans="1:20" ht="60" customHeight="1" x14ac:dyDescent="0.25">
      <c r="A10" s="9">
        <v>6</v>
      </c>
      <c r="B10" s="9" t="s">
        <v>33</v>
      </c>
      <c r="C10" s="9" t="s">
        <v>34</v>
      </c>
      <c r="D10" s="9" t="s">
        <v>24</v>
      </c>
      <c r="E10" s="10">
        <v>516000</v>
      </c>
      <c r="F10" s="9">
        <v>10</v>
      </c>
      <c r="G10" s="11">
        <f t="shared" si="0"/>
        <v>5160000</v>
      </c>
      <c r="H10" s="14" t="s">
        <v>91</v>
      </c>
      <c r="I10" s="9" t="s">
        <v>12</v>
      </c>
      <c r="J10" s="14" t="s">
        <v>91</v>
      </c>
      <c r="K10" s="8" t="s">
        <v>18</v>
      </c>
      <c r="L10" s="11">
        <v>516000</v>
      </c>
      <c r="M10" s="11"/>
      <c r="N10" s="11"/>
      <c r="O10" s="11"/>
      <c r="P10" s="11"/>
      <c r="Q10" s="11"/>
      <c r="R10" s="11"/>
      <c r="S10" s="11"/>
      <c r="T10" s="11">
        <v>516000</v>
      </c>
    </row>
    <row r="11" spans="1:20" ht="60" customHeight="1" x14ac:dyDescent="0.25">
      <c r="A11" s="9">
        <v>7</v>
      </c>
      <c r="B11" s="9" t="s">
        <v>35</v>
      </c>
      <c r="C11" s="9" t="s">
        <v>92</v>
      </c>
      <c r="D11" s="9" t="s">
        <v>24</v>
      </c>
      <c r="E11" s="10">
        <v>93600</v>
      </c>
      <c r="F11" s="9">
        <v>20</v>
      </c>
      <c r="G11" s="11">
        <f t="shared" si="0"/>
        <v>1872000</v>
      </c>
      <c r="H11" s="14" t="s">
        <v>91</v>
      </c>
      <c r="I11" s="9" t="s">
        <v>12</v>
      </c>
      <c r="J11" s="14" t="s">
        <v>91</v>
      </c>
      <c r="K11" s="8" t="s">
        <v>18</v>
      </c>
      <c r="L11" s="11">
        <v>93600</v>
      </c>
      <c r="M11" s="11"/>
      <c r="N11" s="11"/>
      <c r="O11" s="11"/>
      <c r="P11" s="11"/>
      <c r="Q11" s="11"/>
      <c r="R11" s="11"/>
      <c r="S11" s="11"/>
      <c r="T11" s="11">
        <v>93600</v>
      </c>
    </row>
    <row r="12" spans="1:20" ht="60" customHeight="1" x14ac:dyDescent="0.25">
      <c r="A12" s="9">
        <v>8</v>
      </c>
      <c r="B12" s="9" t="s">
        <v>36</v>
      </c>
      <c r="C12" s="9" t="s">
        <v>14</v>
      </c>
      <c r="D12" s="9" t="s">
        <v>24</v>
      </c>
      <c r="E12" s="10">
        <v>380000</v>
      </c>
      <c r="F12" s="9">
        <v>25</v>
      </c>
      <c r="G12" s="11">
        <f t="shared" si="0"/>
        <v>9500000</v>
      </c>
      <c r="H12" s="8" t="s">
        <v>19</v>
      </c>
      <c r="I12" s="9" t="s">
        <v>12</v>
      </c>
      <c r="J12" s="8" t="s">
        <v>19</v>
      </c>
      <c r="K12" s="8" t="s">
        <v>18</v>
      </c>
      <c r="L12" s="11">
        <v>380000</v>
      </c>
      <c r="M12" s="11"/>
      <c r="N12" s="11"/>
      <c r="O12" s="11"/>
      <c r="P12" s="11"/>
      <c r="Q12" s="11">
        <v>380000</v>
      </c>
      <c r="R12" s="11"/>
      <c r="S12" s="11"/>
      <c r="T12" s="11"/>
    </row>
    <row r="13" spans="1:20" ht="60" customHeight="1" x14ac:dyDescent="0.25">
      <c r="A13" s="9">
        <v>9</v>
      </c>
      <c r="B13" s="9" t="s">
        <v>37</v>
      </c>
      <c r="C13" s="9" t="s">
        <v>38</v>
      </c>
      <c r="D13" s="9" t="s">
        <v>24</v>
      </c>
      <c r="E13" s="10">
        <v>426500</v>
      </c>
      <c r="F13" s="9">
        <v>25</v>
      </c>
      <c r="G13" s="11">
        <f t="shared" si="0"/>
        <v>10662500</v>
      </c>
      <c r="H13" s="8" t="s">
        <v>88</v>
      </c>
      <c r="I13" s="9" t="s">
        <v>12</v>
      </c>
      <c r="J13" s="8" t="s">
        <v>88</v>
      </c>
      <c r="K13" s="8" t="s">
        <v>18</v>
      </c>
      <c r="L13" s="11">
        <v>426000</v>
      </c>
      <c r="M13" s="11"/>
      <c r="N13" s="11">
        <v>426000</v>
      </c>
      <c r="O13" s="11"/>
      <c r="P13" s="11"/>
      <c r="Q13" s="11"/>
      <c r="R13" s="11"/>
      <c r="S13" s="11"/>
      <c r="T13" s="11"/>
    </row>
    <row r="14" spans="1:20" ht="60" customHeight="1" x14ac:dyDescent="0.25">
      <c r="A14" s="9">
        <v>10</v>
      </c>
      <c r="B14" s="9" t="s">
        <v>39</v>
      </c>
      <c r="C14" s="9" t="s">
        <v>40</v>
      </c>
      <c r="D14" s="9" t="s">
        <v>24</v>
      </c>
      <c r="E14" s="10">
        <v>456500</v>
      </c>
      <c r="F14" s="9">
        <v>30</v>
      </c>
      <c r="G14" s="11">
        <f t="shared" si="0"/>
        <v>13695000</v>
      </c>
      <c r="H14" s="8" t="s">
        <v>88</v>
      </c>
      <c r="I14" s="9" t="s">
        <v>12</v>
      </c>
      <c r="J14" s="8" t="s">
        <v>88</v>
      </c>
      <c r="K14" s="8" t="s">
        <v>18</v>
      </c>
      <c r="L14" s="11">
        <v>456000</v>
      </c>
      <c r="M14" s="11"/>
      <c r="N14" s="11">
        <v>456000</v>
      </c>
      <c r="O14" s="11"/>
      <c r="P14" s="11"/>
      <c r="Q14" s="11"/>
      <c r="R14" s="11"/>
      <c r="S14" s="11"/>
      <c r="T14" s="11"/>
    </row>
    <row r="15" spans="1:20" ht="60" customHeight="1" x14ac:dyDescent="0.25">
      <c r="A15" s="9">
        <v>11</v>
      </c>
      <c r="B15" s="9" t="s">
        <v>16</v>
      </c>
      <c r="C15" s="9" t="s">
        <v>15</v>
      </c>
      <c r="D15" s="9" t="s">
        <v>24</v>
      </c>
      <c r="E15" s="10">
        <v>13700</v>
      </c>
      <c r="F15" s="9">
        <v>300</v>
      </c>
      <c r="G15" s="11">
        <f t="shared" si="0"/>
        <v>4110000</v>
      </c>
      <c r="H15" s="8" t="s">
        <v>89</v>
      </c>
      <c r="I15" s="9" t="s">
        <v>12</v>
      </c>
      <c r="J15" s="8" t="s">
        <v>89</v>
      </c>
      <c r="K15" s="8" t="s">
        <v>18</v>
      </c>
      <c r="L15" s="11">
        <v>13700</v>
      </c>
      <c r="M15" s="11"/>
      <c r="N15" s="11"/>
      <c r="O15" s="11">
        <v>13700</v>
      </c>
      <c r="P15" s="11"/>
      <c r="Q15" s="11"/>
      <c r="R15" s="11"/>
      <c r="S15" s="11"/>
      <c r="T15" s="11"/>
    </row>
    <row r="16" spans="1:20" ht="60" customHeight="1" x14ac:dyDescent="0.25">
      <c r="A16" s="9">
        <v>12</v>
      </c>
      <c r="B16" s="9" t="s">
        <v>41</v>
      </c>
      <c r="C16" s="9" t="s">
        <v>42</v>
      </c>
      <c r="D16" s="9" t="s">
        <v>24</v>
      </c>
      <c r="E16" s="10">
        <v>432000</v>
      </c>
      <c r="F16" s="9">
        <v>150</v>
      </c>
      <c r="G16" s="11">
        <f t="shared" si="0"/>
        <v>64800000</v>
      </c>
      <c r="H16" s="8" t="s">
        <v>90</v>
      </c>
      <c r="I16" s="9" t="s">
        <v>12</v>
      </c>
      <c r="J16" s="8" t="s">
        <v>90</v>
      </c>
      <c r="K16" s="8" t="s">
        <v>18</v>
      </c>
      <c r="L16" s="11">
        <v>431500</v>
      </c>
      <c r="M16" s="11"/>
      <c r="N16" s="11"/>
      <c r="O16" s="11"/>
      <c r="P16" s="11">
        <v>431500</v>
      </c>
      <c r="Q16" s="11"/>
      <c r="R16" s="11"/>
      <c r="S16" s="11"/>
      <c r="T16" s="11"/>
    </row>
    <row r="17" spans="1:20" ht="60" customHeight="1" x14ac:dyDescent="0.25">
      <c r="A17" s="9">
        <v>13</v>
      </c>
      <c r="B17" s="9" t="s">
        <v>43</v>
      </c>
      <c r="C17" s="9" t="s">
        <v>44</v>
      </c>
      <c r="D17" s="9" t="s">
        <v>24</v>
      </c>
      <c r="E17" s="10">
        <v>341000</v>
      </c>
      <c r="F17" s="9">
        <v>100</v>
      </c>
      <c r="G17" s="11">
        <f t="shared" si="0"/>
        <v>34100000</v>
      </c>
      <c r="H17" s="8" t="s">
        <v>88</v>
      </c>
      <c r="I17" s="9" t="s">
        <v>12</v>
      </c>
      <c r="J17" s="8" t="s">
        <v>88</v>
      </c>
      <c r="K17" s="8" t="s">
        <v>18</v>
      </c>
      <c r="L17" s="11">
        <v>340500</v>
      </c>
      <c r="M17" s="11"/>
      <c r="N17" s="11">
        <v>340500</v>
      </c>
      <c r="O17" s="11"/>
      <c r="P17" s="11"/>
      <c r="Q17" s="11"/>
      <c r="R17" s="11"/>
      <c r="S17" s="11"/>
      <c r="T17" s="11"/>
    </row>
    <row r="18" spans="1:20" ht="60" customHeight="1" x14ac:dyDescent="0.25">
      <c r="A18" s="9">
        <v>14</v>
      </c>
      <c r="B18" s="9" t="s">
        <v>45</v>
      </c>
      <c r="C18" s="9" t="s">
        <v>93</v>
      </c>
      <c r="D18" s="9" t="s">
        <v>24</v>
      </c>
      <c r="E18" s="10">
        <v>85000</v>
      </c>
      <c r="F18" s="9">
        <v>3</v>
      </c>
      <c r="G18" s="11">
        <f t="shared" si="0"/>
        <v>255000</v>
      </c>
      <c r="H18" s="8" t="s">
        <v>90</v>
      </c>
      <c r="I18" s="9" t="s">
        <v>12</v>
      </c>
      <c r="J18" s="8" t="s">
        <v>90</v>
      </c>
      <c r="K18" s="8" t="s">
        <v>18</v>
      </c>
      <c r="L18" s="11">
        <v>84500</v>
      </c>
      <c r="M18" s="11"/>
      <c r="N18" s="11"/>
      <c r="O18" s="11"/>
      <c r="P18" s="11">
        <v>84500</v>
      </c>
      <c r="Q18" s="11"/>
      <c r="R18" s="11"/>
      <c r="S18" s="11"/>
      <c r="T18" s="11"/>
    </row>
    <row r="19" spans="1:20" ht="60" customHeight="1" x14ac:dyDescent="0.25">
      <c r="A19" s="9">
        <v>15</v>
      </c>
      <c r="B19" s="9" t="s">
        <v>46</v>
      </c>
      <c r="C19" s="9" t="s">
        <v>47</v>
      </c>
      <c r="D19" s="9" t="s">
        <v>24</v>
      </c>
      <c r="E19" s="10">
        <v>500400</v>
      </c>
      <c r="F19" s="9">
        <v>50</v>
      </c>
      <c r="G19" s="11">
        <f t="shared" si="0"/>
        <v>25020000</v>
      </c>
      <c r="H19" s="8" t="s">
        <v>90</v>
      </c>
      <c r="I19" s="9" t="s">
        <v>12</v>
      </c>
      <c r="J19" s="8" t="s">
        <v>90</v>
      </c>
      <c r="K19" s="8" t="s">
        <v>18</v>
      </c>
      <c r="L19" s="11">
        <v>499900</v>
      </c>
      <c r="M19" s="11"/>
      <c r="N19" s="11"/>
      <c r="O19" s="11"/>
      <c r="P19" s="11">
        <v>499900</v>
      </c>
      <c r="Q19" s="11"/>
      <c r="R19" s="11"/>
      <c r="S19" s="11"/>
      <c r="T19" s="11"/>
    </row>
    <row r="20" spans="1:20" ht="60" customHeight="1" x14ac:dyDescent="0.25">
      <c r="A20" s="9">
        <v>16</v>
      </c>
      <c r="B20" s="9" t="s">
        <v>48</v>
      </c>
      <c r="C20" s="9" t="s">
        <v>49</v>
      </c>
      <c r="D20" s="9" t="s">
        <v>24</v>
      </c>
      <c r="E20" s="10">
        <v>1350000</v>
      </c>
      <c r="F20" s="9">
        <v>10</v>
      </c>
      <c r="G20" s="11">
        <f t="shared" si="0"/>
        <v>13500000</v>
      </c>
      <c r="H20" s="8" t="s">
        <v>90</v>
      </c>
      <c r="I20" s="9" t="s">
        <v>12</v>
      </c>
      <c r="J20" s="8" t="s">
        <v>90</v>
      </c>
      <c r="K20" s="8" t="s">
        <v>18</v>
      </c>
      <c r="L20" s="11">
        <v>1349500</v>
      </c>
      <c r="M20" s="11"/>
      <c r="N20" s="11"/>
      <c r="O20" s="11"/>
      <c r="P20" s="11">
        <v>1349500</v>
      </c>
      <c r="Q20" s="11"/>
      <c r="R20" s="11"/>
      <c r="S20" s="11"/>
      <c r="T20" s="11"/>
    </row>
    <row r="21" spans="1:20" ht="60" customHeight="1" x14ac:dyDescent="0.25">
      <c r="A21" s="9">
        <v>17</v>
      </c>
      <c r="B21" s="9" t="s">
        <v>50</v>
      </c>
      <c r="C21" s="9" t="s">
        <v>51</v>
      </c>
      <c r="D21" s="9" t="s">
        <v>24</v>
      </c>
      <c r="E21" s="10">
        <v>1596000</v>
      </c>
      <c r="F21" s="9">
        <v>10</v>
      </c>
      <c r="G21" s="11">
        <f t="shared" si="0"/>
        <v>15960000</v>
      </c>
      <c r="H21" s="14" t="s">
        <v>91</v>
      </c>
      <c r="I21" s="9" t="s">
        <v>12</v>
      </c>
      <c r="J21" s="14" t="s">
        <v>91</v>
      </c>
      <c r="K21" s="8" t="s">
        <v>18</v>
      </c>
      <c r="L21" s="11">
        <v>1596000</v>
      </c>
      <c r="M21" s="11"/>
      <c r="N21" s="11"/>
      <c r="O21" s="11"/>
      <c r="P21" s="11"/>
      <c r="Q21" s="11"/>
      <c r="R21" s="11"/>
      <c r="S21" s="11"/>
      <c r="T21" s="11">
        <v>1596000</v>
      </c>
    </row>
    <row r="22" spans="1:20" ht="60" customHeight="1" x14ac:dyDescent="0.25">
      <c r="A22" s="9">
        <v>18</v>
      </c>
      <c r="B22" s="9" t="s">
        <v>52</v>
      </c>
      <c r="C22" s="9" t="s">
        <v>53</v>
      </c>
      <c r="D22" s="9" t="s">
        <v>24</v>
      </c>
      <c r="E22" s="10">
        <v>1072500</v>
      </c>
      <c r="F22" s="9">
        <v>20</v>
      </c>
      <c r="G22" s="11">
        <f t="shared" si="0"/>
        <v>21450000</v>
      </c>
      <c r="H22" s="8" t="s">
        <v>88</v>
      </c>
      <c r="I22" s="9" t="s">
        <v>12</v>
      </c>
      <c r="J22" s="8" t="s">
        <v>88</v>
      </c>
      <c r="K22" s="8" t="s">
        <v>18</v>
      </c>
      <c r="L22" s="11">
        <v>1072000</v>
      </c>
      <c r="M22" s="11"/>
      <c r="N22" s="11">
        <v>1072000</v>
      </c>
      <c r="O22" s="11"/>
      <c r="P22" s="11"/>
      <c r="Q22" s="11"/>
      <c r="R22" s="11"/>
      <c r="S22" s="11"/>
      <c r="T22" s="11"/>
    </row>
    <row r="23" spans="1:20" ht="60" customHeight="1" x14ac:dyDescent="0.25">
      <c r="A23" s="9">
        <v>19</v>
      </c>
      <c r="B23" s="9" t="s">
        <v>54</v>
      </c>
      <c r="C23" s="9" t="s">
        <v>55</v>
      </c>
      <c r="D23" s="9" t="s">
        <v>24</v>
      </c>
      <c r="E23" s="10">
        <v>286000</v>
      </c>
      <c r="F23" s="9">
        <v>20</v>
      </c>
      <c r="G23" s="11">
        <f t="shared" si="0"/>
        <v>5720000</v>
      </c>
      <c r="H23" s="8" t="s">
        <v>88</v>
      </c>
      <c r="I23" s="9" t="s">
        <v>12</v>
      </c>
      <c r="J23" s="8" t="s">
        <v>88</v>
      </c>
      <c r="K23" s="8" t="s">
        <v>18</v>
      </c>
      <c r="L23" s="11">
        <v>285500</v>
      </c>
      <c r="M23" s="11"/>
      <c r="N23" s="11">
        <v>285500</v>
      </c>
      <c r="O23" s="11"/>
      <c r="P23" s="11"/>
      <c r="Q23" s="11"/>
      <c r="R23" s="11"/>
      <c r="S23" s="11"/>
      <c r="T23" s="11"/>
    </row>
    <row r="24" spans="1:20" ht="60" customHeight="1" x14ac:dyDescent="0.25">
      <c r="A24" s="9">
        <v>20</v>
      </c>
      <c r="B24" s="9" t="s">
        <v>56</v>
      </c>
      <c r="C24" s="9" t="s">
        <v>94</v>
      </c>
      <c r="D24" s="9" t="s">
        <v>24</v>
      </c>
      <c r="E24" s="10">
        <v>270000</v>
      </c>
      <c r="F24" s="9">
        <v>20</v>
      </c>
      <c r="G24" s="11">
        <f t="shared" si="0"/>
        <v>5400000</v>
      </c>
      <c r="H24" s="14" t="s">
        <v>91</v>
      </c>
      <c r="I24" s="9" t="s">
        <v>12</v>
      </c>
      <c r="J24" s="14" t="s">
        <v>91</v>
      </c>
      <c r="K24" s="8" t="s">
        <v>18</v>
      </c>
      <c r="L24" s="11">
        <v>270000</v>
      </c>
      <c r="M24" s="11"/>
      <c r="N24" s="11"/>
      <c r="O24" s="11"/>
      <c r="P24" s="11"/>
      <c r="Q24" s="11"/>
      <c r="R24" s="11"/>
      <c r="S24" s="11"/>
      <c r="T24" s="11">
        <v>270000</v>
      </c>
    </row>
    <row r="25" spans="1:20" ht="60" customHeight="1" x14ac:dyDescent="0.25">
      <c r="A25" s="9">
        <v>21</v>
      </c>
      <c r="B25" s="9" t="s">
        <v>57</v>
      </c>
      <c r="C25" s="9" t="s">
        <v>58</v>
      </c>
      <c r="D25" s="9" t="s">
        <v>24</v>
      </c>
      <c r="E25" s="10">
        <v>380000</v>
      </c>
      <c r="F25" s="9">
        <v>10</v>
      </c>
      <c r="G25" s="11">
        <f t="shared" si="0"/>
        <v>3800000</v>
      </c>
      <c r="H25" s="8" t="s">
        <v>90</v>
      </c>
      <c r="I25" s="9" t="s">
        <v>12</v>
      </c>
      <c r="J25" s="8" t="s">
        <v>90</v>
      </c>
      <c r="K25" s="8" t="s">
        <v>18</v>
      </c>
      <c r="L25" s="11">
        <v>379500</v>
      </c>
      <c r="M25" s="11"/>
      <c r="N25" s="11"/>
      <c r="O25" s="11"/>
      <c r="P25" s="11">
        <v>379500</v>
      </c>
      <c r="Q25" s="11"/>
      <c r="R25" s="11"/>
      <c r="S25" s="11"/>
      <c r="T25" s="11"/>
    </row>
    <row r="26" spans="1:20" ht="60" customHeight="1" x14ac:dyDescent="0.25">
      <c r="A26" s="9">
        <v>22</v>
      </c>
      <c r="B26" s="9" t="s">
        <v>59</v>
      </c>
      <c r="C26" s="9" t="s">
        <v>60</v>
      </c>
      <c r="D26" s="9" t="s">
        <v>24</v>
      </c>
      <c r="E26" s="10">
        <v>291500</v>
      </c>
      <c r="F26" s="9">
        <v>150</v>
      </c>
      <c r="G26" s="11">
        <f t="shared" si="0"/>
        <v>43725000</v>
      </c>
      <c r="H26" s="8" t="s">
        <v>88</v>
      </c>
      <c r="I26" s="9" t="s">
        <v>12</v>
      </c>
      <c r="J26" s="8" t="s">
        <v>88</v>
      </c>
      <c r="K26" s="8" t="s">
        <v>18</v>
      </c>
      <c r="L26" s="11">
        <v>291000</v>
      </c>
      <c r="M26" s="11"/>
      <c r="N26" s="11">
        <v>291000</v>
      </c>
      <c r="O26" s="11"/>
      <c r="P26" s="11"/>
      <c r="Q26" s="11"/>
      <c r="R26" s="11"/>
      <c r="S26" s="11"/>
      <c r="T26" s="11"/>
    </row>
    <row r="27" spans="1:20" ht="60" customHeight="1" x14ac:dyDescent="0.25">
      <c r="A27" s="9">
        <v>23</v>
      </c>
      <c r="B27" s="9" t="s">
        <v>61</v>
      </c>
      <c r="C27" s="9" t="s">
        <v>62</v>
      </c>
      <c r="D27" s="9" t="s">
        <v>24</v>
      </c>
      <c r="E27" s="10">
        <v>660000</v>
      </c>
      <c r="F27" s="9">
        <v>20</v>
      </c>
      <c r="G27" s="11">
        <f t="shared" si="0"/>
        <v>13200000</v>
      </c>
      <c r="H27" s="14" t="s">
        <v>91</v>
      </c>
      <c r="I27" s="9" t="s">
        <v>12</v>
      </c>
      <c r="J27" s="14" t="s">
        <v>91</v>
      </c>
      <c r="K27" s="8" t="s">
        <v>18</v>
      </c>
      <c r="L27" s="11">
        <v>720000</v>
      </c>
      <c r="M27" s="11"/>
      <c r="N27" s="11"/>
      <c r="O27" s="11"/>
      <c r="P27" s="11"/>
      <c r="Q27" s="11"/>
      <c r="R27" s="11"/>
      <c r="S27" s="11"/>
      <c r="T27" s="11">
        <v>720000</v>
      </c>
    </row>
    <row r="28" spans="1:20" ht="60" customHeight="1" x14ac:dyDescent="0.25">
      <c r="A28" s="9">
        <v>24</v>
      </c>
      <c r="B28" s="9" t="s">
        <v>63</v>
      </c>
      <c r="C28" s="9" t="s">
        <v>64</v>
      </c>
      <c r="D28" s="9" t="s">
        <v>24</v>
      </c>
      <c r="E28" s="10">
        <v>506000</v>
      </c>
      <c r="F28" s="9">
        <v>10</v>
      </c>
      <c r="G28" s="11">
        <f t="shared" si="0"/>
        <v>5060000</v>
      </c>
      <c r="H28" s="8" t="s">
        <v>88</v>
      </c>
      <c r="I28" s="9" t="s">
        <v>12</v>
      </c>
      <c r="J28" s="8" t="s">
        <v>88</v>
      </c>
      <c r="K28" s="8" t="s">
        <v>18</v>
      </c>
      <c r="L28" s="11">
        <v>505500</v>
      </c>
      <c r="M28" s="11"/>
      <c r="N28" s="11">
        <v>505500</v>
      </c>
      <c r="O28" s="11"/>
      <c r="P28" s="11"/>
      <c r="Q28" s="11"/>
      <c r="R28" s="11"/>
      <c r="S28" s="11"/>
      <c r="T28" s="11"/>
    </row>
    <row r="29" spans="1:20" ht="60" customHeight="1" x14ac:dyDescent="0.25">
      <c r="A29" s="9">
        <v>25</v>
      </c>
      <c r="B29" s="9" t="s">
        <v>65</v>
      </c>
      <c r="C29" s="9" t="s">
        <v>66</v>
      </c>
      <c r="D29" s="9" t="s">
        <v>24</v>
      </c>
      <c r="E29" s="10">
        <v>222000</v>
      </c>
      <c r="F29" s="9">
        <v>10</v>
      </c>
      <c r="G29" s="11">
        <f t="shared" si="0"/>
        <v>2220000</v>
      </c>
      <c r="H29" s="14" t="s">
        <v>91</v>
      </c>
      <c r="I29" s="9" t="s">
        <v>12</v>
      </c>
      <c r="J29" s="14" t="s">
        <v>91</v>
      </c>
      <c r="K29" s="8" t="s">
        <v>18</v>
      </c>
      <c r="L29" s="11">
        <v>222000</v>
      </c>
      <c r="M29" s="11"/>
      <c r="N29" s="11"/>
      <c r="O29" s="11"/>
      <c r="P29" s="11"/>
      <c r="Q29" s="11"/>
      <c r="R29" s="11"/>
      <c r="S29" s="11"/>
      <c r="T29" s="11">
        <v>222000</v>
      </c>
    </row>
    <row r="30" spans="1:20" ht="60" customHeight="1" x14ac:dyDescent="0.25">
      <c r="A30" s="9">
        <v>26</v>
      </c>
      <c r="B30" s="9" t="s">
        <v>67</v>
      </c>
      <c r="C30" s="9" t="s">
        <v>68</v>
      </c>
      <c r="D30" s="9" t="s">
        <v>24</v>
      </c>
      <c r="E30" s="10">
        <v>132000</v>
      </c>
      <c r="F30" s="9">
        <v>50</v>
      </c>
      <c r="G30" s="11">
        <f t="shared" si="0"/>
        <v>6600000</v>
      </c>
      <c r="H30" s="8" t="s">
        <v>88</v>
      </c>
      <c r="I30" s="9" t="s">
        <v>12</v>
      </c>
      <c r="J30" s="8" t="s">
        <v>88</v>
      </c>
      <c r="K30" s="8" t="s">
        <v>18</v>
      </c>
      <c r="L30" s="11">
        <v>131500</v>
      </c>
      <c r="M30" s="11"/>
      <c r="N30" s="11">
        <v>131500</v>
      </c>
      <c r="O30" s="11"/>
      <c r="P30" s="11"/>
      <c r="Q30" s="11"/>
      <c r="R30" s="11"/>
      <c r="S30" s="11"/>
      <c r="T30" s="11"/>
    </row>
    <row r="31" spans="1:20" ht="60" customHeight="1" x14ac:dyDescent="0.25">
      <c r="A31" s="9">
        <v>27</v>
      </c>
      <c r="B31" s="9" t="s">
        <v>69</v>
      </c>
      <c r="C31" s="9" t="s">
        <v>70</v>
      </c>
      <c r="D31" s="9" t="s">
        <v>24</v>
      </c>
      <c r="E31" s="10">
        <v>82000</v>
      </c>
      <c r="F31" s="9">
        <v>20</v>
      </c>
      <c r="G31" s="11">
        <f t="shared" si="0"/>
        <v>1640000</v>
      </c>
      <c r="H31" s="8" t="s">
        <v>89</v>
      </c>
      <c r="I31" s="9" t="s">
        <v>12</v>
      </c>
      <c r="J31" s="8" t="s">
        <v>89</v>
      </c>
      <c r="K31" s="8" t="s">
        <v>18</v>
      </c>
      <c r="L31" s="11">
        <v>82000</v>
      </c>
      <c r="M31" s="11"/>
      <c r="N31" s="11"/>
      <c r="O31" s="11">
        <v>82000</v>
      </c>
      <c r="P31" s="11"/>
      <c r="Q31" s="11"/>
      <c r="R31" s="11"/>
      <c r="S31" s="11"/>
      <c r="T31" s="11"/>
    </row>
    <row r="32" spans="1:20" ht="60" customHeight="1" x14ac:dyDescent="0.25">
      <c r="A32" s="9">
        <v>28</v>
      </c>
      <c r="B32" s="9" t="s">
        <v>71</v>
      </c>
      <c r="C32" s="9" t="s">
        <v>72</v>
      </c>
      <c r="D32" s="9" t="s">
        <v>24</v>
      </c>
      <c r="E32" s="10">
        <v>265000</v>
      </c>
      <c r="F32" s="9">
        <v>10</v>
      </c>
      <c r="G32" s="11">
        <f t="shared" si="0"/>
        <v>2650000</v>
      </c>
      <c r="H32" s="8" t="s">
        <v>90</v>
      </c>
      <c r="I32" s="9" t="s">
        <v>12</v>
      </c>
      <c r="J32" s="8" t="s">
        <v>90</v>
      </c>
      <c r="K32" s="8" t="s">
        <v>18</v>
      </c>
      <c r="L32" s="11">
        <v>264500</v>
      </c>
      <c r="M32" s="11"/>
      <c r="N32" s="11"/>
      <c r="O32" s="11"/>
      <c r="P32" s="11">
        <v>264500</v>
      </c>
      <c r="Q32" s="11"/>
      <c r="R32" s="11"/>
      <c r="S32" s="11"/>
      <c r="T32" s="11"/>
    </row>
    <row r="33" spans="1:20" ht="60" customHeight="1" x14ac:dyDescent="0.25">
      <c r="A33" s="9">
        <v>29</v>
      </c>
      <c r="B33" s="9" t="s">
        <v>73</v>
      </c>
      <c r="C33" s="9" t="s">
        <v>74</v>
      </c>
      <c r="D33" s="9" t="s">
        <v>24</v>
      </c>
      <c r="E33" s="10">
        <v>156000</v>
      </c>
      <c r="F33" s="9">
        <v>100</v>
      </c>
      <c r="G33" s="11">
        <f t="shared" si="0"/>
        <v>15600000</v>
      </c>
      <c r="H33" s="8" t="s">
        <v>90</v>
      </c>
      <c r="I33" s="9" t="s">
        <v>12</v>
      </c>
      <c r="J33" s="8" t="s">
        <v>90</v>
      </c>
      <c r="K33" s="8" t="s">
        <v>18</v>
      </c>
      <c r="L33" s="11">
        <v>155500</v>
      </c>
      <c r="M33" s="11"/>
      <c r="N33" s="11"/>
      <c r="O33" s="11"/>
      <c r="P33" s="11">
        <v>155500</v>
      </c>
      <c r="Q33" s="11"/>
      <c r="R33" s="11"/>
      <c r="S33" s="11"/>
      <c r="T33" s="11"/>
    </row>
    <row r="34" spans="1:20" ht="60" customHeight="1" x14ac:dyDescent="0.25">
      <c r="A34" s="9">
        <v>30</v>
      </c>
      <c r="B34" s="9" t="s">
        <v>75</v>
      </c>
      <c r="C34" s="9" t="s">
        <v>76</v>
      </c>
      <c r="D34" s="9" t="s">
        <v>24</v>
      </c>
      <c r="E34" s="10">
        <v>125000</v>
      </c>
      <c r="F34" s="9">
        <v>80</v>
      </c>
      <c r="G34" s="11">
        <f t="shared" si="0"/>
        <v>10000000</v>
      </c>
      <c r="H34" s="8" t="s">
        <v>89</v>
      </c>
      <c r="I34" s="9" t="s">
        <v>12</v>
      </c>
      <c r="J34" s="8" t="s">
        <v>89</v>
      </c>
      <c r="K34" s="8" t="s">
        <v>18</v>
      </c>
      <c r="L34" s="11">
        <v>125000</v>
      </c>
      <c r="M34" s="11"/>
      <c r="N34" s="11"/>
      <c r="O34" s="11">
        <v>125000</v>
      </c>
      <c r="P34" s="11"/>
      <c r="Q34" s="11"/>
      <c r="R34" s="11"/>
      <c r="S34" s="11"/>
      <c r="T34" s="11"/>
    </row>
    <row r="35" spans="1:20" ht="60" customHeight="1" x14ac:dyDescent="0.25">
      <c r="A35" s="9">
        <v>31</v>
      </c>
      <c r="B35" s="9" t="s">
        <v>75</v>
      </c>
      <c r="C35" s="9" t="s">
        <v>77</v>
      </c>
      <c r="D35" s="9" t="s">
        <v>24</v>
      </c>
      <c r="E35" s="10">
        <v>195000</v>
      </c>
      <c r="F35" s="9">
        <v>10</v>
      </c>
      <c r="G35" s="11">
        <f t="shared" si="0"/>
        <v>1950000</v>
      </c>
      <c r="H35" s="8" t="s">
        <v>89</v>
      </c>
      <c r="I35" s="9" t="s">
        <v>12</v>
      </c>
      <c r="J35" s="8" t="s">
        <v>89</v>
      </c>
      <c r="K35" s="8" t="s">
        <v>18</v>
      </c>
      <c r="L35" s="11">
        <v>195000</v>
      </c>
      <c r="M35" s="11"/>
      <c r="N35" s="11"/>
      <c r="O35" s="11">
        <v>195000</v>
      </c>
      <c r="P35" s="11"/>
      <c r="Q35" s="11"/>
      <c r="R35" s="11"/>
      <c r="S35" s="11"/>
      <c r="T35" s="11"/>
    </row>
    <row r="36" spans="1:20" ht="60" customHeight="1" x14ac:dyDescent="0.25">
      <c r="A36" s="9">
        <v>32</v>
      </c>
      <c r="B36" s="9" t="s">
        <v>73</v>
      </c>
      <c r="C36" s="9" t="s">
        <v>72</v>
      </c>
      <c r="D36" s="9" t="s">
        <v>24</v>
      </c>
      <c r="E36" s="10">
        <v>265000</v>
      </c>
      <c r="F36" s="9">
        <v>10</v>
      </c>
      <c r="G36" s="11">
        <f t="shared" si="0"/>
        <v>2650000</v>
      </c>
      <c r="H36" s="8" t="s">
        <v>90</v>
      </c>
      <c r="I36" s="9" t="s">
        <v>12</v>
      </c>
      <c r="J36" s="8" t="s">
        <v>90</v>
      </c>
      <c r="K36" s="8" t="s">
        <v>18</v>
      </c>
      <c r="L36" s="11">
        <v>264500</v>
      </c>
      <c r="M36" s="11"/>
      <c r="N36" s="11"/>
      <c r="O36" s="11"/>
      <c r="P36" s="11">
        <v>264500</v>
      </c>
      <c r="Q36" s="11"/>
      <c r="R36" s="11"/>
      <c r="S36" s="11"/>
      <c r="T36" s="11"/>
    </row>
    <row r="37" spans="1:20" ht="60" customHeight="1" x14ac:dyDescent="0.25">
      <c r="A37" s="9">
        <v>33</v>
      </c>
      <c r="B37" s="9" t="s">
        <v>78</v>
      </c>
      <c r="C37" s="9" t="s">
        <v>79</v>
      </c>
      <c r="D37" s="9" t="s">
        <v>24</v>
      </c>
      <c r="E37" s="10">
        <v>11400</v>
      </c>
      <c r="F37" s="9">
        <v>300</v>
      </c>
      <c r="G37" s="11">
        <f t="shared" si="0"/>
        <v>3420000</v>
      </c>
      <c r="H37" s="8" t="s">
        <v>21</v>
      </c>
      <c r="I37" s="9" t="s">
        <v>12</v>
      </c>
      <c r="J37" s="8" t="s">
        <v>21</v>
      </c>
      <c r="K37" s="9" t="s">
        <v>18</v>
      </c>
      <c r="L37" s="11">
        <v>11390</v>
      </c>
      <c r="M37" s="11"/>
      <c r="N37" s="11"/>
      <c r="O37" s="11"/>
      <c r="P37" s="11"/>
      <c r="Q37" s="11"/>
      <c r="R37" s="11"/>
      <c r="S37" s="11">
        <v>11390</v>
      </c>
      <c r="T37" s="11"/>
    </row>
    <row r="38" spans="1:20" ht="60" customHeight="1" x14ac:dyDescent="0.25">
      <c r="A38" s="9">
        <v>34</v>
      </c>
      <c r="B38" s="9" t="s">
        <v>80</v>
      </c>
      <c r="C38" s="9" t="s">
        <v>81</v>
      </c>
      <c r="D38" s="9" t="s">
        <v>24</v>
      </c>
      <c r="E38" s="10">
        <v>303500</v>
      </c>
      <c r="F38" s="9">
        <v>10</v>
      </c>
      <c r="G38" s="11">
        <f t="shared" si="0"/>
        <v>3035000</v>
      </c>
      <c r="H38" s="8" t="s">
        <v>21</v>
      </c>
      <c r="I38" s="9" t="s">
        <v>12</v>
      </c>
      <c r="J38" s="8" t="s">
        <v>21</v>
      </c>
      <c r="K38" s="9" t="s">
        <v>18</v>
      </c>
      <c r="L38" s="11">
        <v>303490</v>
      </c>
      <c r="M38" s="11"/>
      <c r="N38" s="11"/>
      <c r="O38" s="11"/>
      <c r="P38" s="11"/>
      <c r="Q38" s="11"/>
      <c r="R38" s="11"/>
      <c r="S38" s="11">
        <v>303490</v>
      </c>
      <c r="T38" s="11"/>
    </row>
    <row r="39" spans="1:20" ht="60" customHeight="1" x14ac:dyDescent="0.25">
      <c r="A39" s="9">
        <v>35</v>
      </c>
      <c r="B39" s="9" t="s">
        <v>82</v>
      </c>
      <c r="C39" s="9" t="s">
        <v>83</v>
      </c>
      <c r="D39" s="9" t="s">
        <v>24</v>
      </c>
      <c r="E39" s="10">
        <v>194500</v>
      </c>
      <c r="F39" s="9">
        <v>10</v>
      </c>
      <c r="G39" s="11">
        <f t="shared" si="0"/>
        <v>1945000</v>
      </c>
      <c r="H39" s="8" t="s">
        <v>89</v>
      </c>
      <c r="I39" s="9" t="s">
        <v>12</v>
      </c>
      <c r="J39" s="8" t="s">
        <v>89</v>
      </c>
      <c r="K39" s="8" t="s">
        <v>18</v>
      </c>
      <c r="L39" s="11">
        <v>194500</v>
      </c>
      <c r="M39" s="11"/>
      <c r="N39" s="11"/>
      <c r="O39" s="11">
        <v>194500</v>
      </c>
      <c r="P39" s="11"/>
      <c r="Q39" s="11"/>
      <c r="R39" s="11"/>
      <c r="S39" s="11"/>
      <c r="T39" s="11"/>
    </row>
    <row r="40" spans="1:20" ht="60" customHeight="1" x14ac:dyDescent="0.25">
      <c r="A40" s="9">
        <v>36</v>
      </c>
      <c r="B40" s="9" t="s">
        <v>84</v>
      </c>
      <c r="C40" s="9" t="s">
        <v>85</v>
      </c>
      <c r="D40" s="9" t="s">
        <v>24</v>
      </c>
      <c r="E40" s="10">
        <v>25300</v>
      </c>
      <c r="F40" s="9">
        <v>70</v>
      </c>
      <c r="G40" s="11">
        <f t="shared" si="0"/>
        <v>1771000</v>
      </c>
      <c r="H40" s="8" t="s">
        <v>20</v>
      </c>
      <c r="I40" s="9" t="s">
        <v>12</v>
      </c>
      <c r="J40" s="8" t="s">
        <v>20</v>
      </c>
      <c r="K40" s="8" t="s">
        <v>18</v>
      </c>
      <c r="L40" s="11">
        <v>25290</v>
      </c>
      <c r="M40" s="11"/>
      <c r="N40" s="11"/>
      <c r="O40" s="11"/>
      <c r="P40" s="11"/>
      <c r="Q40" s="11"/>
      <c r="R40" s="11">
        <v>25290</v>
      </c>
      <c r="S40" s="11"/>
      <c r="T40" s="11"/>
    </row>
    <row r="41" spans="1:20" ht="60" customHeight="1" x14ac:dyDescent="0.25">
      <c r="A41" s="9">
        <v>37</v>
      </c>
      <c r="B41" s="9" t="s">
        <v>86</v>
      </c>
      <c r="C41" s="9" t="s">
        <v>87</v>
      </c>
      <c r="D41" s="9" t="s">
        <v>24</v>
      </c>
      <c r="E41" s="10">
        <v>2300</v>
      </c>
      <c r="F41" s="9">
        <v>200</v>
      </c>
      <c r="G41" s="11">
        <f t="shared" si="0"/>
        <v>460000</v>
      </c>
      <c r="H41" s="8" t="s">
        <v>20</v>
      </c>
      <c r="I41" s="9" t="s">
        <v>12</v>
      </c>
      <c r="J41" s="8" t="s">
        <v>20</v>
      </c>
      <c r="K41" s="8" t="s">
        <v>18</v>
      </c>
      <c r="L41" s="11">
        <v>2290</v>
      </c>
      <c r="M41" s="11"/>
      <c r="N41" s="11"/>
      <c r="O41" s="11"/>
      <c r="P41" s="11"/>
      <c r="Q41" s="11"/>
      <c r="R41" s="11">
        <v>2290</v>
      </c>
      <c r="S41" s="11"/>
      <c r="T41" s="11"/>
    </row>
  </sheetData>
  <mergeCells count="1">
    <mergeCell ref="L2:P2"/>
  </mergeCells>
  <pageMargins left="3.937007874015748E-2" right="3.937007874015748E-2" top="0.15748031496062992" bottom="0.15748031496062992" header="0.31496062992125984" footer="0.31496062992125984"/>
  <pageSetup paperSize="9" fitToHeight="0" orientation="landscape"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2022-06-13T12:02:26Z</dcterms:modified>
</cp:coreProperties>
</file>