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Газиза\Desktop\Пакет документов на 2022 год тендерных документов\Техническая документация по нейрохирургии\"/>
    </mc:Choice>
  </mc:AlternateContent>
  <bookViews>
    <workbookView xWindow="0" yWindow="0" windowWidth="21570" windowHeight="7470"/>
  </bookViews>
  <sheets>
    <sheet name="2022" sheetId="9" r:id="rId1"/>
    <sheet name="Лист2" sheetId="12" r:id="rId2"/>
    <sheet name="Лист1" sheetId="11" r:id="rId3"/>
    <sheet name="Trauson" sheetId="10" r:id="rId4"/>
  </sheets>
  <definedNames>
    <definedName name="_xlnm._FilterDatabase" localSheetId="0" hidden="1">'2022'!$A$6:$L$34</definedName>
  </definedNames>
  <calcPr calcId="162913"/>
</workbook>
</file>

<file path=xl/calcChain.xml><?xml version="1.0" encoding="utf-8"?>
<calcChain xmlns="http://schemas.openxmlformats.org/spreadsheetml/2006/main">
  <c r="G8" i="9" l="1"/>
  <c r="G9" i="9"/>
  <c r="G10" i="9"/>
  <c r="G11" i="9"/>
  <c r="G12" i="9"/>
  <c r="G13" i="9"/>
  <c r="G14" i="9"/>
  <c r="G15" i="9"/>
  <c r="G16" i="9"/>
  <c r="G17" i="9"/>
  <c r="G18" i="9"/>
  <c r="G19" i="9"/>
  <c r="G20" i="9"/>
  <c r="G21" i="9"/>
  <c r="G22" i="9"/>
  <c r="G23" i="9"/>
  <c r="G24" i="9"/>
  <c r="G25" i="9"/>
  <c r="G26" i="9"/>
  <c r="G27" i="9"/>
  <c r="G28" i="9"/>
  <c r="G29" i="9"/>
  <c r="G30" i="9"/>
  <c r="G31" i="9"/>
  <c r="G32" i="9"/>
  <c r="G33" i="9"/>
  <c r="G34" i="9"/>
  <c r="G35" i="9"/>
  <c r="G36" i="9"/>
  <c r="G37" i="9"/>
  <c r="G38" i="9"/>
  <c r="G39" i="9"/>
  <c r="G40" i="9"/>
  <c r="G41" i="9"/>
  <c r="G42" i="9"/>
  <c r="G43" i="9"/>
  <c r="G7" i="9"/>
  <c r="G7" i="10" l="1"/>
  <c r="G6" i="10"/>
  <c r="G5" i="10"/>
  <c r="G4" i="10"/>
  <c r="G3" i="10"/>
  <c r="G2" i="10"/>
  <c r="G44" i="9" l="1"/>
</calcChain>
</file>

<file path=xl/sharedStrings.xml><?xml version="1.0" encoding="utf-8"?>
<sst xmlns="http://schemas.openxmlformats.org/spreadsheetml/2006/main" count="150" uniqueCount="100">
  <si>
    <t>шт</t>
  </si>
  <si>
    <t>Наименование</t>
  </si>
  <si>
    <t>Техническая спецификация</t>
  </si>
  <si>
    <t>Apex</t>
  </si>
  <si>
    <t>Болт с фисированным углом TL5.5 диаметр 5.0, 5.5. 6.0, длина 45, 50, 55</t>
  </si>
  <si>
    <t>Ослабляющий многоосный болт TL5.5 диаметр 4.5, 5.0, 5.5, 6.0, длина 40, 45, 50</t>
  </si>
  <si>
    <t xml:space="preserve">Наклонный крюк TL5.5 с узким лезвием средний </t>
  </si>
  <si>
    <t>Люмбальный инфраламинарный крюк TL5.5</t>
  </si>
  <si>
    <t>Титановый прут TL5.5 длина 510мм</t>
  </si>
  <si>
    <t>Сшиватель TL 5.5 длина 40-100 мм</t>
  </si>
  <si>
    <t>Болт с фисированным углом TL5.5. 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Педикулярный моноаксиальный винт должен иметь головку «камертонного типа». Головка моноаксиального винта блокируется внутренней гайкой со звездчатым шлицем и обратной резьбой и имеет борозду и фаски, обеспечивающие быстрый и надежный захват инструментом. Гайка поставляется в комплекте с винтом. Головка винта должна быть уменьшенного объема и закругленной анатомической формы. На торцевых гранях головки должны быть расположены не менее чем две вертикальные прорези с пазами, а на боковых стенках выемки, которые должны обеспечивать надежное соединение с инструментами. Винт имеет цилиндрическую форму резьбы в сочетании с коническим профилем внутреннего винтового сердечника. Тело винта имеет участок кортикальной резьбы, зону перехода, участок спонгиозной резьбы и выемки с самонарезающими кромками на кончике винта. Резьба на протяжении всего винта осуществляет самоцентрацию с возможностью выкручивания винта и сохранением нарезанной резьбы в позвонке. Диаметр винта должен быть 4,5 мм, длина 20 мм. Размеры головки винта: диаметр головки винта не менее 12,8 мм, высота головки винта не менее 12,8 мм. Шаг резьбы должен быть 2,5 мм. Диаметр внутреннего сердечника в резьбовой части должен быть 2,7 мм.</t>
  </si>
  <si>
    <t>Ослабляющий многоосный болт TL5.5. Винт должен быть изготовлен из сплава титана, соответствующего ISO 5832-3-2014 для изделий, имплантируемых в организм человека и иметь анодированное покрытие серого цвета. Педикулярный полиаксиальный винт должен иметь подвижную головку «камертонного типа». Головка должна иметь внутренний шестигранный шлиц для фиксации в отвертке.  Головка винта должна быть уменьшенного объема и закругленной анатомической формы. Подвижная головка полиаксиального винта блокируется внутренней гайкой со звездчатым шлицем и обратной резьбой и имеет борозду и фаски, обеспечивающие быстрый и надежный захват инструментом. Гайка поставляется в комплекте с винтом. На торцевых гранях головки должны быть расположены не менее чем две вертикальные прорези с пазами, а на боковых стенках выемки, которые должны обеспечивать надежное соединение с инструментами. Винт имеет цилиндрическую форму резьбы в сочетании с коническим профилем внутреннего винтового сердечника. Тело винта имеет участок кортикальной резьбы, зону перехода, участок спонгиозной резьбы и выемки с самонарезающими кромками на кончике винта. Резьба на протяжении всего винта осуществляет самоцентрацию с возможностью выкручивания винта и сохранением нарезанной резьбы в позвонке. Диаметр винта должен быть 4,5 мм, длина 20 мм. Размеры головки винта: диаметр головки винта не менее 12,8 мм, высота головки винта не менее 15,5 мм. Шаг резьбы должен быть 2,5 мм. Диаметр внутреннего сердечника в резьбовой части должен быть 2,7 мм. Общая величина степени свободы ротации не более 30° при любом диаметре винта.</t>
  </si>
  <si>
    <t>Наклонный крюк TL5.5. Крючок из титанового сплава педикулярный – крючки имеют раздвоенный конец лапки, устанавливаются от Т1 до Т10, всегда направлены краниально. Может использоваться для формирования поперечно-педикулярного захвата (с крючком за поперечный отросток). По размерам: малый, средний, большой. Изготовлен из титанового сплава марки Ti-6Al-4V, градация V, американский стандарт ASTM F136, немецкий стандарт DIN 17850.</t>
  </si>
  <si>
    <t>Люмбальный инфраламинарный крюк TL5.5. Крючок из титанового сплава с широкой лапкой – устанавливается супра- и инфраламинарно. Может устанавливаться за поперечный отросток и использоваться для формирования поперечно-педикулярного захвата. Головка "камертонного типа", на боковых стенках - по два круглых гнезда диаметром 4 мм Внутренняя резьба головки крючка совместима с блокирующей гайкой. Ширина лезвия - 7.15 мм, длинна лезвия от внутреннего диаметра дуги до края - 11.65 мм, внутренний диаметр 9.5 мм. Изготовлен из титанового сплава марки Ti-6Al-4V, градация V, американский стандарт ASTM F136, немецкий стандарт DIN 17850.</t>
  </si>
  <si>
    <t>Титановый прут TL5.5 длина 510мм. Стержень должен быть изготовлен из сплава титана для изделий, имплантируемых в организм человека. Стержень имеет определенную степень эластичности с возможностью придания необходимого профиля и тримминга специальным резаком. Стержень должен быть длиной 510 мм, диаметром 5,5 мм.</t>
  </si>
  <si>
    <t>Сшиватель TL 5.5. Стержень должен быть изготовлен из сплава титана для изделий, имплантируемых в организм человека. Винт-крючок поперечный состоит из двух крючков с закрывающим механизмом в виде гайки и стержня круглого сечения и обеспечивает поперечную фиксацию двух стержней диаметром 5,5 мм. Длина стержня должна быть 100 мм.</t>
  </si>
  <si>
    <t>Кол-во</t>
  </si>
  <si>
    <t>Сумма</t>
  </si>
  <si>
    <t>Цена за ед.</t>
  </si>
  <si>
    <t>Ед. изм.</t>
  </si>
  <si>
    <t>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Конфигурация дистальной части: MP2, длина 7 см.</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</si>
  <si>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</si>
  <si>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t>
  </si>
  <si>
    <t>Нитиноловый самораскрывающийся стент, предназначен для стентирования сонных артерий. Cтент представляет собой двухслойную плетеную обмотку закрыто-пористой конструкции. Конструкция системы доставки: быстрая замена, длина сегмента RX 30 см. Совместимость с проводником 0.014’’ (0.36 мм). Совместимость с интродьюсером 5.0 Fr (внутренний диаметр &gt; 0.074’’). Диаметр проксимального шафта: 3.4 Fr. Диаметр дистального шафта: 5.2 Fr. Размерный ряд: длина системы доставки 143 см, варианты доступных диаметров (мм): 5, 6, 7, 8, 9, 10; варианты доступных длин стента (мм): 22, 25, 33, 35, 37, 40, 43, 47. Возможность репозиционировать стент.</t>
  </si>
  <si>
    <t>Устройство для защиты от дистальной эмболии Proender</t>
  </si>
  <si>
    <t>Устройство для защиты от дистальной эмболии. Представляет собой конический фильтр установленный на системе доставки. Материал фильтра – нитинол, который обеспечивает отличную гемосовместимость. Плетеная конструкция фильтра и круглый дистальный кончик исключают риск травмы сосуда. Точный аксиальный контроль и устойчивость к перегибам обеспечивают проходимость в сложной извитой анатомии. Золотая петля позволяет точно идентифицировать статус открытия и положения фильтра в сосуде. Рентгеноконтастные маркеры на дистальном и проксимальном концах фильтра. Маркер на дистальном конце катетера доставки. Маркер на дистальном конце катетера для извлечения фильтра. Диаметр ячеек фильтра обеспечивает низкое эндоваскулярное давление и непрерывность кровотока. Устройство для извлечения одновременно закрывает фильтр со всех сторон, что минимизирует потерю эмболов, закрытие фильтра можно производить под любым углом. Совместимость с любым проводником 0,014”. Совместимость c направляющим катетером с минимальным внутренним диаметром 0,066’’. Профиль дистальной части в сложенном состоянии 3,2 Fr /4,2 Fr. Размеры: Ø корзины фильтра 3,4,5,6,7,8 мм.  Рабочая длина доставки катетера – 190 см и 320 см.</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</si>
  <si>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t>
  </si>
  <si>
    <t>Не адгезивный рентгеноконтрастный диметилсульфоксидорастворимый имплант для эмболизации интракраниальных АВМ в комплекте со шприцами. Индекс вязкости - 18, 20, 34. Система включает ампулу с 1,5 мл эмболизирующего вещества, ампулу с 1,5 мл растворителя диметилсульфоксида, 3 шприца объемом 1 мл.</t>
  </si>
  <si>
    <t>Система для эмболизации артериальных аневризм сосудов головного мозга, состоящая из отделяемой микроспирали, предустановленной на доставляющем проводнике. Материал микроспирали: платина (Pt). Механизм отделения микроспирали: электролитический. Время отделения микроспирали: не более 3-х секунд. Наличие трех степеней жесткости: Standard, Soft, Ultra. Наличие конфигураций: 360, Helical, 3D, Nano, XXL. Наличие спиралей диаметром от 1 до 24мм, длиной от 1 до 50см. Наличие ренгеноконтрастного маркера. Биполярный доставляющий проводник. Технология SR - устойчивость к растяжению. Наличие спиралей толщиной 0.010", 0.014".</t>
  </si>
  <si>
    <t>Непокрытая платиновая трехмерная спираль, закрепленная на шасси из полипропилена. Шасси состоит из двух независимо закрепленных нитей и атравматичного полипропиленового шарика на дистальном конце. Крепление шасси на доставляющей системе должно позволять спирали свободно вращаться на 360° и отгибаться под углом 67° по отношению к доставляющей системе. Система доставки должна обеспечивать наилучшую установку и перепоцизионирование спирали, а также предотвращать эффект "отброса" доставляющего катетера. Система отделения спиралей - моментальная, механическая, активаторного типа, без использования электрических кабелей и батареек. Гидрофильное PTFE покрытие. МРТ совместимы. Все размеры спиралей совместимы с катетером доставки 0.010". Диаметр (мм) 1.5, 2, 3, 4, 5, 6, 7, 8, 9, 10, 12, 14, 16, 18, 20, 22, 25, длина (см) 1, 2, 3, 4, 6, 8, 10, 12, 15, 20, 30, 40, 50. Размер по заявке конечного получателя.</t>
  </si>
  <si>
    <t>Неразборный, стерильный электронный блок с панелью управления для обеспечения энергией процесса электролитического отделения микроспиралей. Возможность отделения до 60-ти спиралей. Возможность поставки дополнительных электродов для подачи напряжения на спираль. Наличие световых и звуковых индикаторов. Совместимость с микроспиралями GDC, Matrix, Target.</t>
  </si>
  <si>
    <t>Ангиографический проводник из нитинола, размер 0,035". Гидрофильное покрытие из полиэфирной смолы по всей длине проводника. Толщина покрытия 0,16 мм ± 0,05 мм. Длина сужающейся части 12 см, длина кончика 3 см. Форма кончика: прямая, изогнутая под углом, J-образная (трех конфигураций, в зависимости от радиуса изгиба). Длина проводника 50, 80, 150, 180, 200, 220, 260, 300 см.</t>
  </si>
  <si>
    <t>Монорельсовый баллонный катетер предназначен для проведения ассистенции при эмболизации аневризм, временной тест-окклюзии, при вазоспазме. Совместимость с проводником 0.014". Баллон имеет две степени жесткости: мягкий и супермягкий. Баллон смонтирован на катетере длиной 150 см. Мягкий имеет диаметры: 3, 4 и 5 мм и длины: 10, 15, 20, 30 мм; супермягкий имеет диаметры: 3, 4 и 7 мм и длины 5, 7, 10, 15 мм. Профиль баллона не более 2.7F. Внешняя поверхность катетера изготовлена из полиамида и пебакса, внутренняя имеет плетеную структуру, дистальная часть катетера находящаяся в соответствии с баллоном имеет микронасечки для лучшего прохождения контраста и быстрого времени сдувания баллона. Длина атравматичного кончика катетера 3,25 мм. Минимальный внутренний диаметр проводникового катетера: 0,053” (1,35 мм). Проксимальный диаметр катетера не более 2.8 F, дистальный - 2.7 F. Время раздувания баллона: 3 сек., время сдувания: 2 сек. Катетер имеет 2 рентгеноконтрастных маркера. Имеется гидрофильное покрытие, уменьшающее трение</t>
  </si>
  <si>
    <t>Армированный перекрестно расположенными сдвоенными волокнами нержавеющей стали, направляющий катетер со сверхгибкой дистальной частью длиной не менее 7 см. Мягкий атравматичный кончик с рентгеноконтрастной меткой. Наличие изгибов: 40°, многоцелевой, прямой. Наличие катетеров с наружным диаметром: 5F, 6F, 7F, 8F. Диаметр внутренний для катетеров 5F- не менее 0,053", 6F- не менее 0,064", 7F- не менее 0,073", 8F- не менее 0,086". Наличие длина 90, 100 см.</t>
  </si>
  <si>
    <t>Интракраниальные, саморасширяющиеся нитиноловые стенты, предназначены для реконструкции (ремоделирования) мозговых сосудов, обладают максимальной гибкостью, адаптивно саморасширяющийся дизайн стента. Гибридная конструкция стента: сочетание открытых ячеек стента в дистальной и средней части, по 8 и 12 структурных элементов ячеек соответственно и закрытых ячеек в проксимальной части. По 3 платиновых маркера на дистальном и проксимальном концах стента для рентгеноскопической визуализации. Атравматичная аппозиция в сосуде с сохранением естественной геометрии. Совместимость для всех диаметров стента (в т. ч. для стента диаметром 4,5мм) с микрокатетером диаметром не более 0,0165 inch. Диаметр cтентов от 3 мм до 4,5 мм. Длина стентов от 15 до 30 мм.</t>
  </si>
  <si>
    <t>Интракраниальный стент для реконструкции аневризм с широкой шейкой и лечения интракраниальных стенозов. Из  плетеной нитиноловой проволоки, обладает высоким радиальным усилием, гарантирующим прилегание его к стенке сосуда и способность к конформации. Поставка с проволочным проводником внутри системы доставки, позволяющим выполнять манипуляции дистальнее стента. После позиционирования стента проводник можно использовать для введения ремоделирующего баллона или установки второго стента. Процедура доставки: стент на проводнике продвигается по катетеру для упрощения навигации стента. Возможность убрать стент обратно и провести репозиционирование в случае его раскрытия до 90%. Расширенные окончания, улучшающие прилегание имплантированного стента к стенке сосуда и позволяющие избежать возникновения эффекта "тюльпана" при установке в сосуд малого диаметра. Атравматичные закругленные концы стента. Угол плетения проволоки - 60°, облегчающий раскрытие и прилегание стента к стенке в сосудах с крутым изгибом. Два продольных рентгеноконтрастных платиновых проволочных маркера.</t>
  </si>
  <si>
    <t>Предназначено для восстановления кровотока у пациентов, перенесших ишемический инсульт вследствие окклюзии крупного внутричерепного сосуда. Представляет собой неотделяемый стент-ретривер с параметрическим дизайном (улиткообразной формы в поперечном сечении). Длина толкателя 200 см. Длина рабочей части стент-ретривера для диаметра 4 мм 20, 40 мм; для диаметра 6 мм - 20, 24, 40 мм. Рентгеноконтрастные маркеры на рабочей части стента-ретривера: 5 и 10 (для ø 4 мм), 6 и 10 (для ø 6 мм). Возможность использования устройства с диаметром 4 мм в сосудах 2-4 мм, с диаметром 6 мм в сосудах 2-5,5 мм. Совместимость с микрокатетерами с внутренним диаметром 0.021” и 0.027”</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</si>
  <si>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состоит из нескольких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145 см, 153 см. Крутящий момент 1:1. Внутренний диаметр проксимального конца и дистального конца катетера 0.015", 0.017", 0.021", 0.027", совместимые с проводниками не более 0.012", 0.014", 0.018", 0.021" соответственно и интродьюсером 5F. Давление разрыва - 600 psi. Размеры по заказу конечного получателя.</t>
  </si>
  <si>
    <t>Ультрамягкий прозрачный армированный по всей длине микрокатетер с гидрофильным покрытием. Кончик снабжен рентгеноконтрастными маркерами, возможность моделирования. Диаметр дистальной части - 1,7F, проксимальной части - 2,4F, внутренний диаметр 0,017". Совместимость с проводниками .010", .014". Длина катетера не менее 150 см. Форма кончика - прямой, J, С, S - кривизна, изгиб 45°, 90°, длина  - 150 см, дистальный кончик - 7.5, 15 см.</t>
  </si>
  <si>
    <t>Микрокатетер, движимый по проводнику. Проксимальный конец катетера имеет стандартный люеровский адаптер. Катетер имеет полужесткий проксимальный сегмент и 12 переходов жесткости по всей длине для облегчения управления. Имеет одинарные или двойные маркеры. Катетер имеет несколько слоев: тефлоновый стержень, нитиноловый каркас, покрытие Pebax, нейлоновая оболочка. Предназначен для доставки спиралей, рентгенконтрастных веществ и других терапевтических агентов. Полностью совместим с ДМСО. Длина рабочей части – 150 см. Крутящий момент 1:1. Внутренний диаметр на всем протяжении не более 0.017". Внешние диаметры проксимального/дистального концов в вариациях 2.1F/1.7F и 2.4F/1.9F. Совместим с проводником 0.014" и интродьюсером 5F. Давление разрыва - 600 psi. Кончик катетера прямой, 90° с длиной кончика 5.0 мм, 45° с длиной кончика 2.5 мм</t>
  </si>
  <si>
    <t>Микрокатетер оснащен системой , позволяющей отрываться дистальному кончику катетера в случае его приклеивания к эмболизату при достижении определенного значения натяжения микрокатетера. Минимальное воздействие на артерии. Минимальный риск возникновения кровотечения. Тип микроплетения в сочетании с прогрессивно уменьшающимися жесткостью и диаметром укрепляет гибкую дистальную часть микрокатетера и делает его устойчивым к высокому давлению. Это обеспечивает безопасность при проведении инъекций. Управляемый потоком микрокатетер обладает хорошей гибкостью, обеспечивающей прекрасные навигационные качества. Полная DMSO-совместимость. Поставляется с гидрофильным гибридным микропроводником в комплекте. Длина отрывного кончика 1,5 - 2,5 см, общая длина 165 - 190 см. Диаметры кончика: наружный - 1.2 - 1.5 F, внутренний - 0.17-0.27 мм. Максимальный рефлюкс 2-3 см.</t>
  </si>
  <si>
    <t>Микрокатетер движимый по потоку с отверстием на дистальном конце. Имеет полужесткий проксимальный сегмент и очень гибкий дистальный кончик. Катетер армирован нитиноловой проволокой. Имеет рентгенконтрастные маркеры и люеровский адаптер на кончике. Предназначен для доставки жидкой эмболической системы и других агентов и эмболизирующих веществ. Рабочая длина 165 см. Длина отделяемого кончика 1.5, 3.0, 5.0 см. Внутренний диаметр 0.013". Диаметр в зоне отделения 1.9 F. Отделение кончика механическое, зона отделения полностью совместима с ДМСО. Давление разрыва катетера 430 psi</t>
  </si>
  <si>
    <t>Гибридный гидрофильный микропроводник. Проксимальная часть из нержавеющей стали: для обеспечения высокой прочности и идеальной проходимости по сосудам. Дистальная часть из нитинола: для придания гибкости и сохранения формы кончика в течение длительного времени. Легко формирующийся дистальный кончик. Дистальный диаметр от .007" до .012", проксимальный диаметр 0,25 - 0,35 мм. Наличие изогнутых и прямых кончиков. Длина 1200 мм, 2000 мм, 2100 мм.</t>
  </si>
  <si>
    <t>Баллонный катетер для периферической ангиопластики на системе доставки быстрой смены (RX), совместимый с 0,018’’ проводником. Гидрофильное (LFC) покрытие баллона и дистальной части шафта, PTFE покрытие проксимальной части шафта. Длина шафта: 135см. Совместим с проводниковым катетером 6F. 2 обжатых (с нулевым профилем) платиноиридиевых маркера по краям баллона. 3-хслойная укладка баллона. 0,021" профиль кончика для лучшего прохождения субокклюзионных поражений. Комплаинс: Номинальное давление (NP): 7 атм. Номинальное давление разрыва (RBP): 15-17атм. (Ø 2.0; 2.5; 3.0мм); 17атм. (Ø 3.5; 4.0; 4.5мм); 16 атм. (Ø 5.0; 5.5; 6.0; 6.5; 7.0мм). Ø шахты катетера: проксимальный не более 2,3F; дистальный не более 3,0-3,5F. Размеры: Ø баллона (мм): 2.0; 2.5; 3.0; 3.5; 4.0; 4.5; 5.0; 5.5; 6.0; 6.5; 7.0; длина баллона (мм): 20; 30; 40; 60; 80.</t>
  </si>
  <si>
    <t>Катетер баллонный коронарный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t>
  </si>
  <si>
    <t>Прогрессивно утончающийся сердечник из сплава Scitanium, дистальный сегмент 35 см рентгеноконтрастный.  Лентообразный кончик с возможностью ремоделирования (не менее 2см). Покрытие: гидрофильное (PTFE). Диаметр проксимальный/дистальный 0,014". Наличие конфигураций: Extra Support, Floppy. Общая длина проводника  не менее 300 см.</t>
  </si>
  <si>
    <t>Микропроводник для нейро интервенции
 Диаметр: 0.010”, 0.014"
 Наличие длин: 200, 300 см.
 Длина рентгенконтрастной части: 3 см, 5 см.
 Материал сердечника: сталь.
 Наличие технологии dabble coil.
 Тип сердечника: конический.
 Длина оплетки: 9.5 см, 30 см
 Варианты дистального кончика: наличие прямого, микрошейпинг 90°
 Варианты покрытия дистальной части: гидрофильное ( не менее 170 см).
 Покрытие проксимальной части: при длине 300 см - PTFE.
 Возможность удлинения не менее 165 см</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</si>
  <si>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t>
  </si>
  <si>
    <t>Прогрессивно утончающийся сердечник из нержавеющей стали, дистальный сегмент покрыт нитиноловой гипотрубкой с микронадсечками. Дистальный сегмент 35/45 см. Кончик: плетеный платиново-вольфрамовый.  Рентгеноконтрастный сегмент 15 см. Покрытие: гидрофильное. Технология "Turn-for-Turn".  Диаметр проксимальный/дистальный 0,014 inch. Общая длина не менее 200/300 см.</t>
  </si>
  <si>
    <t>Интродьюсер феморальный. Возможность выбора диаметра 4, 5, 6, 7, 8, 9, 10, 11 Fr.  Возможность выбора длины интродьюсеров длиной 5,7,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20 G x 36 mm, 21 G x 36 mm, 20 G x 38 mm, 21 G x 35 mm, 20 G x 51 mm, 18 G x 64 mm, 18 G x 70mm. .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0,021", 0,025", 0,035", 0,038".</t>
  </si>
  <si>
    <t>Коронарный стент с лекарственным покрытием, включающим лекарственное вещество на основе полимера (D, L-лактид-со-капролактон), время абсорбации которого синхронно с высвобождением лекарства (3-4 месяца), что приводит к снижению риска рестеноза и тромбоза, так же сиролимуса (активное вещество). Основные функциональные требования, технические характеристики: наличие диаметра стента 2,25 мм; 2,5 мм; 2,75 мм; 3,0 мм; 3,5 мм 4,0 мм. Наличие широкого диапазона длины стента 9, 12, 15, 18, 21, 24, 28, 33 и 38мм. Соответствует основным требованиям и стандартам ЕС (СЕ mark) для следующих категорий пациентов: с инфарктом миокарда с подъемом и без подъема сегмента ST, острым коронарным синдромом, сахарным диабетом, многососудистыми поражениями, бифуркационными поражениями, а также пациентов старше 65 лет, пациентов мужского и женского пола, пациентов с полной окклюзией поражения, протяженными участками поражения, поражениями малых коронарных сосудов, рестенозом (включая рестеноз внутри стента), поражениями устья сосудов, поражениями левой коронарной артерии, подходит как для бедренного, так и для радиального доступа. Материал стента на основе сплава кобальт хрома L605, с дизайном стента открытая ячейка, что позволяет улучшить доступ к боковым ветвям при бифуркационных поражениях. Доза лекарства 3,9 мкг/мм длины стента. Высвобождение лекарственного вещества в течении 3-4 месяцев. Возможность обоснованной отмены 2-й антитромбоцитарной  терапии через 1 месяц после имплантации стента, важно для пациентов нуждающимся в дополнительной последующей операции во избежание риска кровотечения. Покрытие лекарства только на аблюминальной части стента для быстрой эндотелизации и снижению риска тромбоза стента, что особенно критично для пациентов больных диабетом, градиентное покрытие для исключения деламинации полимера и отсутствия риска микроэмболизации сосудов (покрывает только неподвижные части конструкции стента). Толщина балки стента 80 µm. Обязательное наличие системы доставки с трехлепестковым низкокомплаентным баллоном  и номинальным давлением не ниже 9 АТМ для всех диаметров и длин. Материал баллона Нейлон 12, маркеры платина-иридиевые. Покрытие дистальной части системы доставки– гидрофильное. Усиленный сердечником из нержавеющей стали шафт для избежания излома в месте выхода проводника и лучшей передачи усилия. Специально разработанный для стента кончик системы доставки закругленной формы и повышенной износоустойчивости для прохождения кальцинированных поражений без заламывания. Кончик системы доставки красного цвета для лучшей визуализации во время введения проводника. Диаметр дистальной части - не более 2,7 Fr., проксимальной 1,9 Fr. Минимальная рабочая длина системы доставки 144 см. Входной профиль системы доставки не более 0,017” (0,43 мм). Возможность использования системы стента при стентировании через лучевую артерию с проводниковым катетером диаметром 5 Fr (1,42 мм/0,056”).</t>
  </si>
  <si>
    <t>Коронарный стент с лекарственным покрытием на основе высоколипофильного цитостатика.
Назначение: Для проведения стентирования коронарных артерий.
Основные функциональные требования, технические характеристики
Возможность выбора диаметра стента  2,25; 2,5; 2,75; 3,0; 3,5; 4,0 мм.
Широкого диапазона длины стента 8,11, 14, 18, 24, 28, 33, 36, 42, 48 мм.
Лекарственное покрытие с высоколипофильным цитостатиком.
Биодеградируемое покрытияе включающего лекарственное вещество на основе полилактонной кислоты. 
Покрытие только на внешней поверхности стента.
Полное высвобождения лекарственного вещества и разрушения полимерного покрытия в течение 6-9 мес. Материал стента на основе стали L316
Дизайн балок – гофрированные кольца, дизайн ячеек – quadrature link с s-образными коннекторами.
Толщина стенки стента не более 0,0047” .   Поперечный профиль стента не более 0,045”
Кроссинг профиля для стента диаметром 3 мм не более 0,045”
Содержание лекарственного вещества не менее 15,6 мкг/мм длинны стента.
Входной профиль стента в стеноз – не более 0,016”. Входной профиль системы доставки не менее 0,018”
Расчетное давление разрыва  16 АТМ для стентов диаметром 2,25-3,00 мм; 14 АТМ для диаметров 3,5-4,0 мм. Номинальное давление не выше 6 ATM. Система доставки с трехлепестковым балонном для всех диаметров и длин.   Рабочая длина шахты – не более 142 см
Гидрофильное покрытие на дистальной части системы доставки.
Размеры по заявке заказчика.</t>
  </si>
  <si>
    <t>Шприц-манометр  для создания и мониторинга давления в пределах от -0,4 до 30 АТМ/бар (-14,7 до +441 PSI) с точностью ± 1 АТМ/бар для инфляции и дефляции ангиопластического баллона или других интервенционных устройств, а также для измерения давления внутри баллона. Материал корпуса прозрачный поликарбонат; объем не менее 20 мл, оборудовано безвоздушным ротатором, обеспечивающим безвоздушное соединение с баллонным катетером. Наличие гибкой трубкой высокого давления с двойным плетением длиной 33,02 см (13") и 3-ходового краника. Устройство оборудовано поршнем с запирающим/высвобождающим механизмом PrimeLoc. Механизм PrimeLok позволяет удалить воздух и чрезмерную жидкость без сжимания спускового устройства (триггера).   Поверхность рукоятки рифленая для исключения соскальзывания рук оператора.Устройство аналоговое, для создания давления не менее 30 атм (для проведения ангиопластик высокого давления и измерения давления). Поршень, расположенный в корпусе, имеет тройное кольцо (для исключения протекания колбы), на конце поршень имеет форму острия для образования «безопасного пространства», с целью минимизации попадания воздуха. Дисплей с флюоресцирующим фоном расположен под углом 30° по отношению к корпусу прибора для лучшей визуализации оператором.          Различные варианты комплектации: 1) краник трехходовой, с прозрачным корпусом, крутящийся, гемостатический клапан (Y-коннектора)7F или 9F, торкдевайс (для управления коронарным проводником), «тупая» игла для бережного проведения коронарного проводника через гемостатический клапан. 2) шприцы 10мл с крсным и желтым поршнем с надписью нитро и гепарин на корпусе, 3-ходовый краник, упакованный отдельно. 3)шприц для промывания  RX 4) шприц отрицательного давления Возможность выбора индефлятора с  цифровым электронным дисплеем с целью создания и мониторинга давления в пределах от -0.4 до 30 АТМ (-6 до +441 PSI) с точностью ± -0.625.Наличие встроенного датчика давления для точного считывание давления.Возможность просмотра времени с момента последней инфляции и измерения времени инфляции.Светящийся LED дисплей высокого разрешения, расположенный под углом для облегчения визуализации даже при слабой освещенности. Возможность выбора аналогова индефлятора  30 Атм. в наборе со шприцом ангиографическим 10мл. и Трубкой  удлинителем длиной 33,02 см.</t>
  </si>
  <si>
    <t>Прозрачный поликарбонатный корпус (для визуализации пузырьков воздуха). Различные конфигурации коннекторов: коннектор типа slip, фиксированный коннектор типа "папа", универсальное прямое с крутящимся коннектором, ротационный адаптер "папа", коннекторы "мама", ротационный адаптер "папа" с правой или левой ориентацией. Краники одно-, 3-х, 4-х ходовые. Наличие поворотного вентиля с надписями OFF или ON, правая или левая ориентация. Наличие вариантов разрешенного давления 50PSI (3.5 BAR), 200PSI (14BAR), 500PSI (34BAR), или 1050 PSI (72 BAR). Цветовая кодировка краников по разрешенному давлению: белый 200PSI (14BAR) и краник большого просвета, голубой 500PSI (34BAR) или синий 1050 PSI (72 BAR). Наличие защитного колпачка на краниках большого размера. Материал корпуса прозрачный поликарбонат. Контур рукоятки типа "плавника акулы". Наличие безвоздушного ротатора. Материал рукоятки делрин. Внутренний просвет краника 0.079" (2мм), для краников большого просвета 0.120" (2.5мм).</t>
  </si>
  <si>
    <t>Клапан гемостатический. Материал корпуса, ротатора и колпачка прозрачный поликарбонат. Опорная шайба акрилонитрил-бутадиен-стирен. Материал клапана силикон. Внутренний просвет корпуса 7.2F (0.094") (2.4мм). Наличие безвоздушного ротатора, защелкивающегося колпачка. Трехлепестковый дизайн  силиконового диска голубого цвета в просвете для улучшения гемостатичсекой функции клапана. Открытие клапана осуществляется нажатием кнопки, для закрытия оттянуть кнопку.</t>
  </si>
  <si>
    <t>"БЕКІТЕМІН"</t>
  </si>
  <si>
    <t>№1 ҚКА бас дәрігері Донбай А.А.</t>
  </si>
  <si>
    <t>____________________</t>
  </si>
  <si>
    <t>Бас дәрігердің орынбасары                                     Кешубаев Қ.Е.</t>
  </si>
  <si>
    <t>Нейрохиругиялық қызмет басшысы                       Медетов Е.Ж.</t>
  </si>
  <si>
    <t>Қабылдаған провизор                                             Маханова Г.И.</t>
  </si>
  <si>
    <t>Аға медбике                                                             Ордабаева Н.Ж.</t>
  </si>
  <si>
    <t>Бөлім меңгерушісі                                                    Кульмирзаев М.А.</t>
  </si>
  <si>
    <t xml:space="preserve">Клапан гемостатический. </t>
  </si>
  <si>
    <t>Гемостатический адаптер</t>
  </si>
  <si>
    <t xml:space="preserve">Проводниковый катетер </t>
  </si>
  <si>
    <t>Проводниковый катетер</t>
  </si>
  <si>
    <t>Самораскрывающаяся стент система  для каротидных артерий</t>
  </si>
  <si>
    <t xml:space="preserve">Стент для сонной артерии </t>
  </si>
  <si>
    <t xml:space="preserve">Устройство для закрытия пункционных отверстий 
</t>
  </si>
  <si>
    <t xml:space="preserve">Система для защиты от дистальной эмболии </t>
  </si>
  <si>
    <t>Жидкая церебральная эмболическая система</t>
  </si>
  <si>
    <t xml:space="preserve">Ангиографический проводник </t>
  </si>
  <si>
    <t xml:space="preserve">Отделяемые спирали </t>
  </si>
  <si>
    <t>Спирали для эмболизации аневризм</t>
  </si>
  <si>
    <t xml:space="preserve">Устройство для электролитического отделения спиралей </t>
  </si>
  <si>
    <t>Катетер баллонный оклюзионный</t>
  </si>
  <si>
    <t xml:space="preserve">Интракраниальный стент </t>
  </si>
  <si>
    <t>Эндоваскулярный каркасный самораскрывающийся стент</t>
  </si>
  <si>
    <t xml:space="preserve">Устройство для реваскуляризации </t>
  </si>
  <si>
    <t xml:space="preserve">Микрокатетер для доставки стентов </t>
  </si>
  <si>
    <t xml:space="preserve">Селективный микрокатетер </t>
  </si>
  <si>
    <t xml:space="preserve">Микрокатетер 
</t>
  </si>
  <si>
    <t>Микрокатетер для доставки спиралей</t>
  </si>
  <si>
    <t xml:space="preserve">Гиперселективный микрокатетер с отделяющимся кончиком </t>
  </si>
  <si>
    <t xml:space="preserve">Микрокатетер  для доставки эмболизирующих агентов </t>
  </si>
  <si>
    <t xml:space="preserve">Гидрофильный направляющий нитиноловый микропроводник </t>
  </si>
  <si>
    <t xml:space="preserve">Баллонный катетер для ЧТА </t>
  </si>
  <si>
    <t xml:space="preserve">Катетер баллонный дилатационный  размерами: диаметром (мм) : 1.50, 2.00, 2.25, 2.50, 2.75, 3.00, 3.25, 3.50, длиной (мм): 9, 15, 20 стерильный, однократного применения   </t>
  </si>
  <si>
    <t>Микропроводник  .014</t>
  </si>
  <si>
    <t xml:space="preserve">Микропроводник </t>
  </si>
  <si>
    <t xml:space="preserve">Нейроваскулярный проволочный проводник </t>
  </si>
  <si>
    <t>Интродьюсер в комплекте с иглой для феморального доступа</t>
  </si>
  <si>
    <t xml:space="preserve"> Стент коронарный лекарственно-покрытый</t>
  </si>
  <si>
    <t>Система коронарного стента  c лекарственным покрытием  размерами: диаметром (мм) - 2,25; 2,5; 2,75; 3,0; 3,5; 4,0 длиной (мм) - 8; 11; 14; 18; 24; 28; 33; 36; стерильная, однократного применения</t>
  </si>
  <si>
    <t xml:space="preserve">Индефлятор аналоговый в комплекте с иглой, торк девайсом и гемостатическим клапаном (типа клик) </t>
  </si>
  <si>
    <t xml:space="preserve">Краник трехходовой
</t>
  </si>
  <si>
    <t>Микрокатетеры  имеют прогрессивный (переменный) шаг армирования по всей длине, обеспечивающий общую устойчивость к скручиванию, что в сочетании с высокой гибкостью и новым гидрофильным покрытием гарантирует их исключительную доставляемость.
Внутренняя поверхность катетера  покрыта тефлоном, для уменьшения трения. Прозрачная проксимальная часть катетеров  дает возможность визуально контролировать прохождение спиралей, наличие пузырьков воздуха или
рефлюкса крови. Микрокатетер имеет три модификации кончика: прямой (D), Cobra и многоцелевой (MP). Не совместим с DMSO.
 10 для поставки «голых» катушек, таких как MDS Pression 10 и 18.
 18 для поставки «активных» катушек большего диаметра.
 для доставки стентов Leo +, стентов SILK, систем CATCH
и для закачки частиц
 для аспирации тромба</t>
  </si>
  <si>
    <t>Устройство для закрытия пункционных отверстий в артериях  состоит из устройства Angio-Seal, канюли для его введения, локализатора для артериотомии
(модифицированного расширителя) и проводника. Устройство Angio-Seal состоит из абсорбируемой коллагеновой губки и специального абсорбируемого полимерного якоря. Они соединены абсорбируемой шовной нитью с самозатягивающимся узлом.
Устройство герметизирует место артериотомии, закрывая его с обеих сторон двумя основными компонентами: якорем и коллагеновой губкой. Основной метод достижения гемостаза — механический (артериотомическое отверстие с одной стороны закрывается якорем, а с другой — губкой). Также в достижении гемостаза играют роль стимулирующие коагуляцию свойства коллагена. Устройство находится в подающей системе. В ней абсорбируемые компоненты хранятся и подаются к месту пункции артерии. Подающая система снабжена рукояткой устройства с зубчатым механизмом тампонирования коллагена, облегчающей правильную подачу и установку абсорбируемого устройства. 
В компонентах устройства для закрытия пункционных отверстий в артериях Angio-Seal латексная резина не используется. Изделие безопасно при проведении магнитно-резонансной томографии. 
Полностью растворяется, при использовании данного устройство отсутствуют осложнения, для пациента это быстрая мобилизация. Используется просто и легко – для врача, установка занимает около 2-ух минут. Преимущества для пациента после использования: отсутствие гематом, отсутствие болевых ощущений для пациента. Пациент после использования данного устройства: через 20 минут может вставать, а через 1 час возможна транспортировка в другое отделение.
Размеры: 6 Fr., 8 Fr</t>
  </si>
  <si>
    <t>барлығы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</si>
</sst>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 _₽"/>
  </numFmts>
  <fonts count="6" x14ac:knownFonts="1">
    <font>
      <sz val="11"/>
      <color theme="1"/>
      <name val="Calibri"/>
      <family val="2"/>
      <charset val="204"/>
      <scheme val="minor"/>
    </font>
    <font>
      <sz val="10"/>
      <color theme="1"/>
      <name val="Calibri"/>
      <family val="2"/>
      <charset val="204"/>
      <scheme val="minor"/>
    </font>
    <font>
      <sz val="12"/>
      <color theme="1"/>
      <name val="Calibri"/>
      <family val="2"/>
      <charset val="204"/>
      <scheme val="minor"/>
    </font>
    <font>
      <sz val="11"/>
      <color theme="1"/>
      <name val="Times New Roman"/>
      <family val="1"/>
      <charset val="204"/>
    </font>
    <font>
      <b/>
      <sz val="11"/>
      <color theme="1"/>
      <name val="Times New Roman"/>
      <family val="1"/>
      <charset val="204"/>
    </font>
    <font>
      <sz val="11"/>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9">
    <xf numFmtId="0" fontId="0" fillId="0" borderId="0" xfId="0"/>
    <xf numFmtId="0" fontId="1" fillId="0" borderId="1" xfId="0" applyFont="1" applyBorder="1" applyAlignment="1">
      <alignment horizontal="center" vertical="center" wrapText="1"/>
    </xf>
    <xf numFmtId="3" fontId="1" fillId="0" borderId="1" xfId="0" applyNumberFormat="1" applyFont="1" applyBorder="1" applyAlignment="1">
      <alignment horizontal="center" vertical="center" wrapText="1"/>
    </xf>
    <xf numFmtId="0" fontId="1" fillId="0" borderId="1" xfId="0" applyFont="1" applyBorder="1" applyAlignment="1">
      <alignment vertical="center" wrapText="1"/>
    </xf>
    <xf numFmtId="0" fontId="1" fillId="0" borderId="0" xfId="0" applyFont="1" applyAlignment="1">
      <alignment vertical="center" wrapText="1"/>
    </xf>
    <xf numFmtId="0" fontId="1" fillId="0" borderId="0" xfId="0" applyFont="1" applyAlignment="1">
      <alignment vertical="center"/>
    </xf>
    <xf numFmtId="164" fontId="1"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wrapText="1"/>
    </xf>
    <xf numFmtId="0" fontId="2" fillId="0" borderId="0" xfId="0" applyFont="1" applyAlignment="1">
      <alignment vertical="center"/>
    </xf>
    <xf numFmtId="164" fontId="2" fillId="0" borderId="0" xfId="0" applyNumberFormat="1" applyFont="1" applyAlignment="1">
      <alignment vertical="center" wrapText="1"/>
    </xf>
    <xf numFmtId="0" fontId="3" fillId="0" borderId="0" xfId="0" applyFont="1" applyAlignment="1">
      <alignment horizontal="center" vertical="center" wrapText="1"/>
    </xf>
    <xf numFmtId="0" fontId="3" fillId="0" borderId="0" xfId="0" applyFont="1" applyAlignment="1">
      <alignment vertical="center" wrapText="1"/>
    </xf>
    <xf numFmtId="164" fontId="3" fillId="0" borderId="0" xfId="0" applyNumberFormat="1" applyFont="1" applyAlignment="1">
      <alignment vertical="center" wrapText="1"/>
    </xf>
    <xf numFmtId="164" fontId="4"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4" fillId="2" borderId="2" xfId="0" applyFont="1" applyFill="1" applyBorder="1" applyAlignment="1">
      <alignment horizontal="center" vertical="center" wrapText="1"/>
    </xf>
    <xf numFmtId="164" fontId="4" fillId="2" borderId="1" xfId="0" applyNumberFormat="1"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center" wrapText="1"/>
    </xf>
    <xf numFmtId="3" fontId="3"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4" fillId="0" borderId="1" xfId="0" applyFont="1" applyBorder="1" applyAlignment="1">
      <alignment horizontal="center" vertical="center" wrapText="1"/>
    </xf>
    <xf numFmtId="164" fontId="4" fillId="0" borderId="1" xfId="0" applyNumberFormat="1" applyFont="1" applyBorder="1" applyAlignment="1">
      <alignment horizontal="center" vertical="center" wrapText="1"/>
    </xf>
    <xf numFmtId="0" fontId="3" fillId="0" borderId="0" xfId="0" applyFont="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tabSelected="1" zoomScaleNormal="100" workbookViewId="0">
      <pane ySplit="6" topLeftCell="A42" activePane="bottomLeft" state="frozen"/>
      <selection pane="bottomLeft" activeCell="G7" sqref="G7:G43"/>
    </sheetView>
  </sheetViews>
  <sheetFormatPr defaultColWidth="8.7109375" defaultRowHeight="15.75" x14ac:dyDescent="0.25"/>
  <cols>
    <col min="1" max="1" width="5" style="7" customWidth="1"/>
    <col min="2" max="2" width="31.7109375" style="9" customWidth="1"/>
    <col min="3" max="3" width="73.140625" style="9" customWidth="1"/>
    <col min="4" max="4" width="8.7109375" style="7" customWidth="1"/>
    <col min="5" max="5" width="7.28515625" style="7" customWidth="1"/>
    <col min="6" max="6" width="8.85546875" style="7" customWidth="1"/>
    <col min="7" max="7" width="17" style="11" customWidth="1"/>
    <col min="8" max="12" width="9.140625" style="9" customWidth="1"/>
    <col min="13" max="16384" width="8.7109375" style="10"/>
  </cols>
  <sheetData>
    <row r="1" spans="1:12" x14ac:dyDescent="0.25">
      <c r="A1" s="12"/>
      <c r="B1" s="13"/>
      <c r="C1" s="13"/>
      <c r="D1" s="12"/>
      <c r="E1" s="12"/>
      <c r="F1" s="12"/>
      <c r="G1" s="14"/>
    </row>
    <row r="2" spans="1:12" ht="29.25" customHeight="1" x14ac:dyDescent="0.25">
      <c r="A2" s="12"/>
      <c r="B2" s="13"/>
      <c r="C2" s="13"/>
      <c r="D2" s="12"/>
      <c r="E2" s="12"/>
      <c r="F2" s="12"/>
      <c r="G2" s="15" t="s">
        <v>55</v>
      </c>
    </row>
    <row r="3" spans="1:12" ht="55.5" customHeight="1" x14ac:dyDescent="0.25">
      <c r="A3" s="12"/>
      <c r="B3" s="13"/>
      <c r="C3" s="13"/>
      <c r="D3" s="12"/>
      <c r="E3" s="12"/>
      <c r="F3" s="12"/>
      <c r="G3" s="15" t="s">
        <v>56</v>
      </c>
    </row>
    <row r="4" spans="1:12" ht="33" customHeight="1" x14ac:dyDescent="0.25">
      <c r="A4" s="12"/>
      <c r="B4" s="13"/>
      <c r="C4" s="13"/>
      <c r="D4" s="12"/>
      <c r="E4" s="12"/>
      <c r="F4" s="12"/>
      <c r="G4" s="16" t="s">
        <v>57</v>
      </c>
    </row>
    <row r="5" spans="1:12" x14ac:dyDescent="0.25">
      <c r="A5" s="12"/>
      <c r="B5" s="13"/>
      <c r="C5" s="13"/>
      <c r="D5" s="12"/>
      <c r="E5" s="12"/>
      <c r="F5" s="12"/>
      <c r="G5" s="14"/>
    </row>
    <row r="6" spans="1:12" s="8" customFormat="1" ht="59.25" customHeight="1" x14ac:dyDescent="0.25">
      <c r="A6" s="17"/>
      <c r="B6" s="17" t="s">
        <v>1</v>
      </c>
      <c r="C6" s="17" t="s">
        <v>2</v>
      </c>
      <c r="D6" s="17" t="s">
        <v>19</v>
      </c>
      <c r="E6" s="18" t="s">
        <v>16</v>
      </c>
      <c r="F6" s="19" t="s">
        <v>18</v>
      </c>
      <c r="G6" s="20" t="s">
        <v>17</v>
      </c>
      <c r="H6" s="7"/>
      <c r="I6" s="7"/>
      <c r="J6" s="7"/>
      <c r="K6" s="7"/>
      <c r="L6" s="7"/>
    </row>
    <row r="7" spans="1:12" ht="105" x14ac:dyDescent="0.25">
      <c r="A7" s="21">
        <v>1</v>
      </c>
      <c r="B7" s="22" t="s">
        <v>63</v>
      </c>
      <c r="C7" s="22" t="s">
        <v>54</v>
      </c>
      <c r="D7" s="21" t="s">
        <v>0</v>
      </c>
      <c r="E7" s="21">
        <v>300</v>
      </c>
      <c r="F7" s="23">
        <v>25100</v>
      </c>
      <c r="G7" s="24">
        <f>E7*F7</f>
        <v>7530000</v>
      </c>
    </row>
    <row r="8" spans="1:12" ht="135" x14ac:dyDescent="0.25">
      <c r="A8" s="21">
        <v>2</v>
      </c>
      <c r="B8" s="25" t="s">
        <v>64</v>
      </c>
      <c r="C8" s="22" t="s">
        <v>21</v>
      </c>
      <c r="D8" s="21" t="s">
        <v>0</v>
      </c>
      <c r="E8" s="21">
        <v>400</v>
      </c>
      <c r="F8" s="23">
        <v>17400</v>
      </c>
      <c r="G8" s="24">
        <f t="shared" ref="G8:G43" si="0">E8*F8</f>
        <v>6960000</v>
      </c>
    </row>
    <row r="9" spans="1:12" ht="90" x14ac:dyDescent="0.25">
      <c r="A9" s="21">
        <v>3</v>
      </c>
      <c r="B9" s="22" t="s">
        <v>65</v>
      </c>
      <c r="C9" s="22" t="s">
        <v>20</v>
      </c>
      <c r="D9" s="21" t="s">
        <v>0</v>
      </c>
      <c r="E9" s="21">
        <v>150</v>
      </c>
      <c r="F9" s="23">
        <v>75600</v>
      </c>
      <c r="G9" s="24">
        <f t="shared" si="0"/>
        <v>11340000</v>
      </c>
    </row>
    <row r="10" spans="1:12" ht="105" x14ac:dyDescent="0.25">
      <c r="A10" s="21">
        <v>4</v>
      </c>
      <c r="B10" s="22" t="s">
        <v>66</v>
      </c>
      <c r="C10" s="22" t="s">
        <v>33</v>
      </c>
      <c r="D10" s="21" t="s">
        <v>0</v>
      </c>
      <c r="E10" s="21">
        <v>150</v>
      </c>
      <c r="F10" s="23">
        <v>89000</v>
      </c>
      <c r="G10" s="24">
        <f t="shared" si="0"/>
        <v>13350000</v>
      </c>
    </row>
    <row r="11" spans="1:12" ht="180" x14ac:dyDescent="0.25">
      <c r="A11" s="21">
        <v>5</v>
      </c>
      <c r="B11" s="22" t="s">
        <v>67</v>
      </c>
      <c r="C11" s="22" t="s">
        <v>22</v>
      </c>
      <c r="D11" s="21" t="s">
        <v>0</v>
      </c>
      <c r="E11" s="21">
        <v>40</v>
      </c>
      <c r="F11" s="23">
        <v>399500</v>
      </c>
      <c r="G11" s="24">
        <f t="shared" si="0"/>
        <v>15980000</v>
      </c>
    </row>
    <row r="12" spans="1:12" ht="127.5" customHeight="1" x14ac:dyDescent="0.25">
      <c r="A12" s="21">
        <v>6</v>
      </c>
      <c r="B12" s="22" t="s">
        <v>68</v>
      </c>
      <c r="C12" s="22" t="s">
        <v>23</v>
      </c>
      <c r="D12" s="21" t="s">
        <v>0</v>
      </c>
      <c r="E12" s="21">
        <v>10</v>
      </c>
      <c r="F12" s="23">
        <v>516000</v>
      </c>
      <c r="G12" s="24">
        <f t="shared" si="0"/>
        <v>5160000</v>
      </c>
    </row>
    <row r="13" spans="1:12" ht="155.25" customHeight="1" x14ac:dyDescent="0.25">
      <c r="A13" s="21">
        <v>7</v>
      </c>
      <c r="B13" s="22" t="s">
        <v>69</v>
      </c>
      <c r="C13" s="22" t="s">
        <v>98</v>
      </c>
      <c r="D13" s="21" t="s">
        <v>0</v>
      </c>
      <c r="E13" s="21">
        <v>20</v>
      </c>
      <c r="F13" s="23">
        <v>93600</v>
      </c>
      <c r="G13" s="24">
        <f t="shared" si="0"/>
        <v>1872000</v>
      </c>
    </row>
    <row r="14" spans="1:12" ht="270" x14ac:dyDescent="0.25">
      <c r="A14" s="21">
        <v>8</v>
      </c>
      <c r="B14" s="22" t="s">
        <v>24</v>
      </c>
      <c r="C14" s="22" t="s">
        <v>25</v>
      </c>
      <c r="D14" s="21" t="s">
        <v>0</v>
      </c>
      <c r="E14" s="21">
        <v>25</v>
      </c>
      <c r="F14" s="23">
        <v>380000</v>
      </c>
      <c r="G14" s="24">
        <f t="shared" si="0"/>
        <v>9500000</v>
      </c>
    </row>
    <row r="15" spans="1:12" ht="264.75" customHeight="1" x14ac:dyDescent="0.25">
      <c r="A15" s="21">
        <v>9</v>
      </c>
      <c r="B15" s="22" t="s">
        <v>70</v>
      </c>
      <c r="C15" s="22" t="s">
        <v>26</v>
      </c>
      <c r="D15" s="21" t="s">
        <v>0</v>
      </c>
      <c r="E15" s="21">
        <v>25</v>
      </c>
      <c r="F15" s="23">
        <v>426500</v>
      </c>
      <c r="G15" s="24">
        <f t="shared" si="0"/>
        <v>10662500</v>
      </c>
    </row>
    <row r="16" spans="1:12" ht="123.75" customHeight="1" x14ac:dyDescent="0.25">
      <c r="A16" s="21">
        <v>10</v>
      </c>
      <c r="B16" s="22" t="s">
        <v>71</v>
      </c>
      <c r="C16" s="22" t="s">
        <v>27</v>
      </c>
      <c r="D16" s="21" t="s">
        <v>0</v>
      </c>
      <c r="E16" s="21">
        <v>30</v>
      </c>
      <c r="F16" s="23">
        <v>456500</v>
      </c>
      <c r="G16" s="24">
        <f t="shared" si="0"/>
        <v>13695000</v>
      </c>
    </row>
    <row r="17" spans="1:7" ht="141.75" customHeight="1" x14ac:dyDescent="0.25">
      <c r="A17" s="21">
        <v>11</v>
      </c>
      <c r="B17" s="22" t="s">
        <v>72</v>
      </c>
      <c r="C17" s="22" t="s">
        <v>31</v>
      </c>
      <c r="D17" s="21" t="s">
        <v>0</v>
      </c>
      <c r="E17" s="21">
        <v>300</v>
      </c>
      <c r="F17" s="23">
        <v>13700</v>
      </c>
      <c r="G17" s="24">
        <f t="shared" si="0"/>
        <v>4110000</v>
      </c>
    </row>
    <row r="18" spans="1:7" ht="81.75" customHeight="1" x14ac:dyDescent="0.25">
      <c r="A18" s="21">
        <v>12</v>
      </c>
      <c r="B18" s="22" t="s">
        <v>73</v>
      </c>
      <c r="C18" s="22" t="s">
        <v>28</v>
      </c>
      <c r="D18" s="21" t="s">
        <v>0</v>
      </c>
      <c r="E18" s="21">
        <v>150</v>
      </c>
      <c r="F18" s="23">
        <v>432000</v>
      </c>
      <c r="G18" s="24">
        <f t="shared" si="0"/>
        <v>64800000</v>
      </c>
    </row>
    <row r="19" spans="1:7" ht="177" customHeight="1" x14ac:dyDescent="0.25">
      <c r="A19" s="21">
        <v>13</v>
      </c>
      <c r="B19" s="22" t="s">
        <v>74</v>
      </c>
      <c r="C19" s="22" t="s">
        <v>29</v>
      </c>
      <c r="D19" s="21" t="s">
        <v>0</v>
      </c>
      <c r="E19" s="21">
        <v>100</v>
      </c>
      <c r="F19" s="23">
        <v>341000</v>
      </c>
      <c r="G19" s="24">
        <f t="shared" si="0"/>
        <v>34100000</v>
      </c>
    </row>
    <row r="20" spans="1:7" ht="117" customHeight="1" x14ac:dyDescent="0.25">
      <c r="A20" s="21">
        <v>14</v>
      </c>
      <c r="B20" s="22" t="s">
        <v>75</v>
      </c>
      <c r="C20" s="22" t="s">
        <v>30</v>
      </c>
      <c r="D20" s="21" t="s">
        <v>0</v>
      </c>
      <c r="E20" s="21">
        <v>3</v>
      </c>
      <c r="F20" s="23">
        <v>85000</v>
      </c>
      <c r="G20" s="24">
        <f t="shared" si="0"/>
        <v>255000</v>
      </c>
    </row>
    <row r="21" spans="1:7" ht="81" customHeight="1" x14ac:dyDescent="0.25">
      <c r="A21" s="21">
        <v>15</v>
      </c>
      <c r="B21" s="22" t="s">
        <v>76</v>
      </c>
      <c r="C21" s="22" t="s">
        <v>32</v>
      </c>
      <c r="D21" s="21" t="s">
        <v>0</v>
      </c>
      <c r="E21" s="21">
        <v>50</v>
      </c>
      <c r="F21" s="23">
        <v>500400</v>
      </c>
      <c r="G21" s="24">
        <f t="shared" si="0"/>
        <v>25020000</v>
      </c>
    </row>
    <row r="22" spans="1:7" ht="66" customHeight="1" x14ac:dyDescent="0.25">
      <c r="A22" s="21">
        <v>16</v>
      </c>
      <c r="B22" s="22" t="s">
        <v>77</v>
      </c>
      <c r="C22" s="22" t="s">
        <v>34</v>
      </c>
      <c r="D22" s="21" t="s">
        <v>0</v>
      </c>
      <c r="E22" s="21">
        <v>10</v>
      </c>
      <c r="F22" s="23">
        <v>1350000</v>
      </c>
      <c r="G22" s="24">
        <f t="shared" si="0"/>
        <v>13500000</v>
      </c>
    </row>
    <row r="23" spans="1:7" ht="89.25" customHeight="1" x14ac:dyDescent="0.25">
      <c r="A23" s="21">
        <v>17</v>
      </c>
      <c r="B23" s="22" t="s">
        <v>78</v>
      </c>
      <c r="C23" s="22" t="s">
        <v>35</v>
      </c>
      <c r="D23" s="21" t="s">
        <v>0</v>
      </c>
      <c r="E23" s="21">
        <v>10</v>
      </c>
      <c r="F23" s="23">
        <v>1596000</v>
      </c>
      <c r="G23" s="24">
        <f t="shared" si="0"/>
        <v>15960000</v>
      </c>
    </row>
    <row r="24" spans="1:7" ht="51" customHeight="1" x14ac:dyDescent="0.25">
      <c r="A24" s="21">
        <v>18</v>
      </c>
      <c r="B24" s="22" t="s">
        <v>79</v>
      </c>
      <c r="C24" s="22" t="s">
        <v>36</v>
      </c>
      <c r="D24" s="21" t="s">
        <v>0</v>
      </c>
      <c r="E24" s="21">
        <v>20</v>
      </c>
      <c r="F24" s="23">
        <v>1072500</v>
      </c>
      <c r="G24" s="24">
        <f t="shared" si="0"/>
        <v>21450000</v>
      </c>
    </row>
    <row r="25" spans="1:7" ht="303" customHeight="1" x14ac:dyDescent="0.25">
      <c r="A25" s="21">
        <v>19</v>
      </c>
      <c r="B25" s="22" t="s">
        <v>80</v>
      </c>
      <c r="C25" s="22" t="s">
        <v>37</v>
      </c>
      <c r="D25" s="21" t="s">
        <v>0</v>
      </c>
      <c r="E25" s="21">
        <v>20</v>
      </c>
      <c r="F25" s="23">
        <v>286000</v>
      </c>
      <c r="G25" s="24">
        <f t="shared" si="0"/>
        <v>5720000</v>
      </c>
    </row>
    <row r="26" spans="1:7" ht="137.25" customHeight="1" x14ac:dyDescent="0.25">
      <c r="A26" s="21">
        <v>20</v>
      </c>
      <c r="B26" s="22" t="s">
        <v>81</v>
      </c>
      <c r="C26" s="22" t="s">
        <v>97</v>
      </c>
      <c r="D26" s="21" t="s">
        <v>0</v>
      </c>
      <c r="E26" s="21">
        <v>20</v>
      </c>
      <c r="F26" s="23">
        <v>270000</v>
      </c>
      <c r="G26" s="24">
        <f t="shared" si="0"/>
        <v>5400000</v>
      </c>
    </row>
    <row r="27" spans="1:7" ht="119.25" customHeight="1" x14ac:dyDescent="0.25">
      <c r="A27" s="21">
        <v>21</v>
      </c>
      <c r="B27" s="22" t="s">
        <v>82</v>
      </c>
      <c r="C27" s="22" t="s">
        <v>38</v>
      </c>
      <c r="D27" s="21" t="s">
        <v>0</v>
      </c>
      <c r="E27" s="21">
        <v>10</v>
      </c>
      <c r="F27" s="23">
        <v>380000</v>
      </c>
      <c r="G27" s="24">
        <f t="shared" si="0"/>
        <v>3800000</v>
      </c>
    </row>
    <row r="28" spans="1:7" ht="161.25" customHeight="1" x14ac:dyDescent="0.25">
      <c r="A28" s="21">
        <v>22</v>
      </c>
      <c r="B28" s="22" t="s">
        <v>83</v>
      </c>
      <c r="C28" s="22" t="s">
        <v>39</v>
      </c>
      <c r="D28" s="21" t="s">
        <v>0</v>
      </c>
      <c r="E28" s="21">
        <v>150</v>
      </c>
      <c r="F28" s="23">
        <v>291500</v>
      </c>
      <c r="G28" s="24">
        <f t="shared" si="0"/>
        <v>43725000</v>
      </c>
    </row>
    <row r="29" spans="1:7" ht="141.75" customHeight="1" x14ac:dyDescent="0.25">
      <c r="A29" s="21">
        <v>23</v>
      </c>
      <c r="B29" s="22" t="s">
        <v>84</v>
      </c>
      <c r="C29" s="22" t="s">
        <v>40</v>
      </c>
      <c r="D29" s="21" t="s">
        <v>0</v>
      </c>
      <c r="E29" s="21">
        <v>20</v>
      </c>
      <c r="F29" s="23">
        <v>660000</v>
      </c>
      <c r="G29" s="24">
        <f t="shared" si="0"/>
        <v>13200000</v>
      </c>
    </row>
    <row r="30" spans="1:7" ht="244.5" customHeight="1" x14ac:dyDescent="0.25">
      <c r="A30" s="21">
        <v>24</v>
      </c>
      <c r="B30" s="22" t="s">
        <v>85</v>
      </c>
      <c r="C30" s="22" t="s">
        <v>41</v>
      </c>
      <c r="D30" s="21" t="s">
        <v>0</v>
      </c>
      <c r="E30" s="21">
        <v>10</v>
      </c>
      <c r="F30" s="23">
        <v>506000</v>
      </c>
      <c r="G30" s="24">
        <f t="shared" si="0"/>
        <v>5060000</v>
      </c>
    </row>
    <row r="31" spans="1:7" ht="101.25" customHeight="1" x14ac:dyDescent="0.25">
      <c r="A31" s="21">
        <v>25</v>
      </c>
      <c r="B31" s="22" t="s">
        <v>86</v>
      </c>
      <c r="C31" s="22" t="s">
        <v>42</v>
      </c>
      <c r="D31" s="21" t="s">
        <v>0</v>
      </c>
      <c r="E31" s="21">
        <v>10</v>
      </c>
      <c r="F31" s="23">
        <v>222000</v>
      </c>
      <c r="G31" s="24">
        <f t="shared" si="0"/>
        <v>2220000</v>
      </c>
    </row>
    <row r="32" spans="1:7" ht="25.5" customHeight="1" x14ac:dyDescent="0.25">
      <c r="A32" s="21">
        <v>26</v>
      </c>
      <c r="B32" s="22" t="s">
        <v>87</v>
      </c>
      <c r="C32" s="22" t="s">
        <v>43</v>
      </c>
      <c r="D32" s="21" t="s">
        <v>0</v>
      </c>
      <c r="E32" s="21">
        <v>50</v>
      </c>
      <c r="F32" s="23">
        <v>132000</v>
      </c>
      <c r="G32" s="24">
        <f t="shared" si="0"/>
        <v>6600000</v>
      </c>
    </row>
    <row r="33" spans="1:7" ht="225" x14ac:dyDescent="0.25">
      <c r="A33" s="21">
        <v>27</v>
      </c>
      <c r="B33" s="22" t="s">
        <v>88</v>
      </c>
      <c r="C33" s="22" t="s">
        <v>44</v>
      </c>
      <c r="D33" s="21" t="s">
        <v>0</v>
      </c>
      <c r="E33" s="21">
        <v>20</v>
      </c>
      <c r="F33" s="23">
        <v>82000</v>
      </c>
      <c r="G33" s="24">
        <f t="shared" si="0"/>
        <v>1640000</v>
      </c>
    </row>
    <row r="34" spans="1:7" ht="94.5" customHeight="1" x14ac:dyDescent="0.25">
      <c r="A34" s="21">
        <v>28</v>
      </c>
      <c r="B34" s="22" t="s">
        <v>89</v>
      </c>
      <c r="C34" s="22" t="s">
        <v>48</v>
      </c>
      <c r="D34" s="21" t="s">
        <v>0</v>
      </c>
      <c r="E34" s="21">
        <v>10</v>
      </c>
      <c r="F34" s="23">
        <v>265000</v>
      </c>
      <c r="G34" s="24">
        <f t="shared" si="0"/>
        <v>2650000</v>
      </c>
    </row>
    <row r="35" spans="1:7" ht="75" x14ac:dyDescent="0.25">
      <c r="A35" s="21">
        <v>29</v>
      </c>
      <c r="B35" s="22" t="s">
        <v>90</v>
      </c>
      <c r="C35" s="22" t="s">
        <v>45</v>
      </c>
      <c r="D35" s="21" t="s">
        <v>0</v>
      </c>
      <c r="E35" s="21">
        <v>100</v>
      </c>
      <c r="F35" s="23">
        <v>156000</v>
      </c>
      <c r="G35" s="24">
        <f t="shared" si="0"/>
        <v>15600000</v>
      </c>
    </row>
    <row r="36" spans="1:7" ht="180" x14ac:dyDescent="0.25">
      <c r="A36" s="21">
        <v>30</v>
      </c>
      <c r="B36" s="22" t="s">
        <v>91</v>
      </c>
      <c r="C36" s="22" t="s">
        <v>46</v>
      </c>
      <c r="D36" s="21" t="s">
        <v>0</v>
      </c>
      <c r="E36" s="21">
        <v>80</v>
      </c>
      <c r="F36" s="23">
        <v>125000</v>
      </c>
      <c r="G36" s="24">
        <f t="shared" si="0"/>
        <v>10000000</v>
      </c>
    </row>
    <row r="37" spans="1:7" ht="24" customHeight="1" x14ac:dyDescent="0.25">
      <c r="A37" s="21">
        <v>31</v>
      </c>
      <c r="B37" s="22" t="s">
        <v>91</v>
      </c>
      <c r="C37" s="22" t="s">
        <v>47</v>
      </c>
      <c r="D37" s="21" t="s">
        <v>0</v>
      </c>
      <c r="E37" s="21">
        <v>10</v>
      </c>
      <c r="F37" s="23">
        <v>195000</v>
      </c>
      <c r="G37" s="24">
        <f t="shared" si="0"/>
        <v>1950000</v>
      </c>
    </row>
    <row r="38" spans="1:7" ht="90" x14ac:dyDescent="0.25">
      <c r="A38" s="21">
        <v>32</v>
      </c>
      <c r="B38" s="22" t="s">
        <v>90</v>
      </c>
      <c r="C38" s="22" t="s">
        <v>48</v>
      </c>
      <c r="D38" s="21" t="s">
        <v>0</v>
      </c>
      <c r="E38" s="21">
        <v>10</v>
      </c>
      <c r="F38" s="23">
        <v>265000</v>
      </c>
      <c r="G38" s="24">
        <f t="shared" si="0"/>
        <v>2650000</v>
      </c>
    </row>
    <row r="39" spans="1:7" ht="48.75" customHeight="1" x14ac:dyDescent="0.25">
      <c r="A39" s="21">
        <v>33</v>
      </c>
      <c r="B39" s="22" t="s">
        <v>92</v>
      </c>
      <c r="C39" s="22" t="s">
        <v>49</v>
      </c>
      <c r="D39" s="21" t="s">
        <v>0</v>
      </c>
      <c r="E39" s="21">
        <v>300</v>
      </c>
      <c r="F39" s="23">
        <v>11400</v>
      </c>
      <c r="G39" s="24">
        <f t="shared" si="0"/>
        <v>3420000</v>
      </c>
    </row>
    <row r="40" spans="1:7" ht="228.75" customHeight="1" x14ac:dyDescent="0.25">
      <c r="A40" s="21">
        <v>34</v>
      </c>
      <c r="B40" s="22" t="s">
        <v>93</v>
      </c>
      <c r="C40" s="22" t="s">
        <v>50</v>
      </c>
      <c r="D40" s="21" t="s">
        <v>0</v>
      </c>
      <c r="E40" s="21">
        <v>10</v>
      </c>
      <c r="F40" s="23">
        <v>303500</v>
      </c>
      <c r="G40" s="24">
        <f t="shared" si="0"/>
        <v>3035000</v>
      </c>
    </row>
    <row r="41" spans="1:7" ht="177" customHeight="1" x14ac:dyDescent="0.25">
      <c r="A41" s="21">
        <v>35</v>
      </c>
      <c r="B41" s="22" t="s">
        <v>94</v>
      </c>
      <c r="C41" s="22" t="s">
        <v>51</v>
      </c>
      <c r="D41" s="21" t="s">
        <v>0</v>
      </c>
      <c r="E41" s="21">
        <v>10</v>
      </c>
      <c r="F41" s="23">
        <v>194500</v>
      </c>
      <c r="G41" s="24">
        <f t="shared" si="0"/>
        <v>1945000</v>
      </c>
    </row>
    <row r="42" spans="1:7" ht="65.25" customHeight="1" x14ac:dyDescent="0.25">
      <c r="A42" s="21">
        <v>36</v>
      </c>
      <c r="B42" s="22" t="s">
        <v>95</v>
      </c>
      <c r="C42" s="22" t="s">
        <v>52</v>
      </c>
      <c r="D42" s="21" t="s">
        <v>0</v>
      </c>
      <c r="E42" s="21">
        <v>70</v>
      </c>
      <c r="F42" s="23">
        <v>25300</v>
      </c>
      <c r="G42" s="24">
        <f t="shared" si="0"/>
        <v>1771000</v>
      </c>
    </row>
    <row r="43" spans="1:7" ht="66" customHeight="1" x14ac:dyDescent="0.25">
      <c r="A43" s="21">
        <v>37</v>
      </c>
      <c r="B43" s="22" t="s">
        <v>96</v>
      </c>
      <c r="C43" s="22" t="s">
        <v>53</v>
      </c>
      <c r="D43" s="21" t="s">
        <v>0</v>
      </c>
      <c r="E43" s="21">
        <v>200</v>
      </c>
      <c r="F43" s="23">
        <v>2300</v>
      </c>
      <c r="G43" s="24">
        <f t="shared" si="0"/>
        <v>460000</v>
      </c>
    </row>
    <row r="44" spans="1:7" ht="59.25" customHeight="1" x14ac:dyDescent="0.25">
      <c r="A44" s="21"/>
      <c r="B44" s="22"/>
      <c r="C44" s="26" t="s">
        <v>99</v>
      </c>
      <c r="D44" s="21"/>
      <c r="E44" s="21"/>
      <c r="F44" s="23"/>
      <c r="G44" s="27">
        <f>SUM(G7:G43)</f>
        <v>406090500</v>
      </c>
    </row>
    <row r="45" spans="1:7" x14ac:dyDescent="0.25">
      <c r="A45" s="12"/>
      <c r="B45" s="13"/>
      <c r="C45" s="13"/>
      <c r="D45" s="12"/>
      <c r="E45" s="12"/>
      <c r="F45" s="12"/>
      <c r="G45" s="14"/>
    </row>
    <row r="46" spans="1:7" ht="27" customHeight="1" x14ac:dyDescent="0.25">
      <c r="A46" s="12"/>
      <c r="B46" s="28" t="s">
        <v>58</v>
      </c>
      <c r="C46" s="28"/>
      <c r="D46" s="28"/>
      <c r="E46" s="28"/>
      <c r="F46" s="28"/>
      <c r="G46" s="28"/>
    </row>
    <row r="47" spans="1:7" ht="12.75" customHeight="1" x14ac:dyDescent="0.25">
      <c r="A47" s="12"/>
      <c r="B47" s="28" t="s">
        <v>59</v>
      </c>
      <c r="C47" s="28"/>
      <c r="D47" s="28"/>
      <c r="E47" s="28"/>
      <c r="F47" s="28"/>
      <c r="G47" s="28"/>
    </row>
    <row r="48" spans="1:7" ht="12.75" customHeight="1" x14ac:dyDescent="0.25">
      <c r="A48" s="12"/>
      <c r="B48" s="28" t="s">
        <v>62</v>
      </c>
      <c r="C48" s="28"/>
      <c r="D48" s="28"/>
      <c r="E48" s="28"/>
      <c r="F48" s="28"/>
      <c r="G48" s="28"/>
    </row>
    <row r="49" spans="1:7" ht="12.75" customHeight="1" x14ac:dyDescent="0.25">
      <c r="A49" s="12"/>
      <c r="B49" s="28" t="s">
        <v>61</v>
      </c>
      <c r="C49" s="28"/>
      <c r="D49" s="28"/>
      <c r="E49" s="28"/>
      <c r="F49" s="28"/>
      <c r="G49" s="28"/>
    </row>
    <row r="50" spans="1:7" ht="12.75" customHeight="1" x14ac:dyDescent="0.25">
      <c r="A50" s="12"/>
      <c r="B50" s="28" t="s">
        <v>60</v>
      </c>
      <c r="C50" s="28"/>
      <c r="D50" s="28"/>
      <c r="E50" s="28"/>
      <c r="F50" s="28"/>
      <c r="G50" s="28"/>
    </row>
    <row r="51" spans="1:7" ht="12.75" customHeight="1" x14ac:dyDescent="0.25">
      <c r="A51" s="12"/>
      <c r="B51" s="13"/>
      <c r="C51" s="13"/>
      <c r="D51" s="12"/>
      <c r="E51" s="12"/>
      <c r="F51" s="12"/>
      <c r="G51" s="14"/>
    </row>
    <row r="52" spans="1:7" ht="12.75" customHeight="1" x14ac:dyDescent="0.25">
      <c r="A52" s="12"/>
      <c r="B52" s="13"/>
      <c r="C52" s="13"/>
      <c r="D52" s="12"/>
      <c r="E52" s="12"/>
      <c r="F52" s="12"/>
      <c r="G52" s="14"/>
    </row>
    <row r="53" spans="1:7" ht="12.75" customHeight="1" x14ac:dyDescent="0.25"/>
    <row r="54" spans="1:7" ht="12.75" customHeight="1" x14ac:dyDescent="0.25"/>
    <row r="55" spans="1:7" ht="12.75" customHeight="1" x14ac:dyDescent="0.25"/>
    <row r="56" spans="1:7" ht="12.75" customHeight="1" x14ac:dyDescent="0.25"/>
    <row r="57" spans="1:7" ht="12.75" customHeight="1" x14ac:dyDescent="0.25"/>
    <row r="58" spans="1:7" ht="78.75" customHeight="1" x14ac:dyDescent="0.25"/>
    <row r="59" spans="1:7" ht="96" customHeight="1" x14ac:dyDescent="0.25"/>
    <row r="60" spans="1:7" ht="63" customHeight="1" x14ac:dyDescent="0.25"/>
    <row r="61" spans="1:7" ht="63" customHeight="1" x14ac:dyDescent="0.25"/>
    <row r="62" spans="1:7" ht="135.75" customHeight="1" x14ac:dyDescent="0.25"/>
    <row r="63" spans="1:7" ht="99.75" customHeight="1" x14ac:dyDescent="0.25"/>
    <row r="64" spans="1:7" ht="297" customHeight="1" x14ac:dyDescent="0.25"/>
    <row r="65" ht="194.25" customHeight="1" x14ac:dyDescent="0.25"/>
    <row r="66" ht="129.75" customHeight="1" x14ac:dyDescent="0.25"/>
    <row r="67" ht="51.75" customHeight="1" x14ac:dyDescent="0.25"/>
    <row r="68" ht="67.5" customHeight="1" x14ac:dyDescent="0.25"/>
    <row r="69" ht="99.75" customHeight="1" x14ac:dyDescent="0.25"/>
    <row r="70" ht="143.25" customHeight="1" x14ac:dyDescent="0.25"/>
    <row r="71" ht="69" customHeight="1" x14ac:dyDescent="0.25"/>
    <row r="72" ht="175.5" customHeight="1" x14ac:dyDescent="0.25"/>
    <row r="73" ht="128.25" customHeight="1" x14ac:dyDescent="0.25"/>
    <row r="74" ht="176.25" customHeight="1" x14ac:dyDescent="0.25"/>
    <row r="75" ht="103.5" customHeight="1" x14ac:dyDescent="0.25"/>
    <row r="76" ht="129" customHeight="1" x14ac:dyDescent="0.25"/>
    <row r="77" ht="165" customHeight="1" x14ac:dyDescent="0.25"/>
    <row r="78" ht="75" customHeight="1" x14ac:dyDescent="0.25"/>
    <row r="79" ht="142.5" customHeight="1" x14ac:dyDescent="0.25"/>
    <row r="80" ht="140.25" customHeight="1" x14ac:dyDescent="0.25"/>
    <row r="81" ht="101.25" customHeight="1" x14ac:dyDescent="0.25"/>
    <row r="82" ht="80.25" customHeight="1" x14ac:dyDescent="0.25"/>
    <row r="83" ht="127.5" customHeight="1" x14ac:dyDescent="0.25"/>
    <row r="84" ht="182.25" customHeight="1" x14ac:dyDescent="0.25"/>
    <row r="85" ht="60.75" customHeight="1" x14ac:dyDescent="0.25"/>
    <row r="86" ht="51" customHeight="1" x14ac:dyDescent="0.25"/>
    <row r="87" ht="127.5" customHeight="1" x14ac:dyDescent="0.25"/>
    <row r="88" ht="171" customHeight="1" x14ac:dyDescent="0.25"/>
    <row r="89" ht="63" customHeight="1" x14ac:dyDescent="0.25"/>
    <row r="90" ht="168.75" customHeight="1" x14ac:dyDescent="0.25"/>
    <row r="92" ht="317.25" customHeight="1" x14ac:dyDescent="0.25"/>
    <row r="93" ht="369" customHeight="1" x14ac:dyDescent="0.25"/>
    <row r="94" ht="138" customHeight="1" x14ac:dyDescent="0.25"/>
    <row r="95" ht="90" customHeight="1" x14ac:dyDescent="0.25"/>
    <row r="96" ht="100.5" customHeight="1" x14ac:dyDescent="0.25"/>
    <row r="97" ht="106.5" customHeight="1" x14ac:dyDescent="0.25"/>
    <row r="98" ht="99.75" customHeight="1" x14ac:dyDescent="0.25"/>
    <row r="99" ht="39" customHeight="1" x14ac:dyDescent="0.25"/>
    <row r="100" ht="41.25" customHeight="1" x14ac:dyDescent="0.25"/>
    <row r="101" ht="102.75" customHeight="1" x14ac:dyDescent="0.25"/>
    <row r="102" ht="107.25" customHeight="1" x14ac:dyDescent="0.25"/>
    <row r="103" ht="114" customHeight="1" x14ac:dyDescent="0.25"/>
    <row r="104" ht="43.5" customHeight="1" x14ac:dyDescent="0.25"/>
    <row r="105" ht="107.25" customHeight="1" x14ac:dyDescent="0.25"/>
    <row r="106" ht="117" customHeight="1" x14ac:dyDescent="0.25"/>
    <row r="107" ht="47.25" customHeight="1" x14ac:dyDescent="0.25"/>
    <row r="108" ht="42.75" customHeight="1" x14ac:dyDescent="0.25"/>
    <row r="109" ht="43.5" customHeight="1" x14ac:dyDescent="0.25"/>
    <row r="110" ht="102.75" customHeight="1" x14ac:dyDescent="0.25"/>
    <row r="111" ht="105.75" customHeight="1" x14ac:dyDescent="0.25"/>
    <row r="112" ht="43.5" customHeight="1" x14ac:dyDescent="0.25"/>
    <row r="113" ht="42" customHeight="1" x14ac:dyDescent="0.25"/>
    <row r="114" ht="42.75" customHeight="1" x14ac:dyDescent="0.25"/>
    <row r="115" ht="37.5" customHeight="1" x14ac:dyDescent="0.25"/>
    <row r="116" ht="37.5" customHeight="1" x14ac:dyDescent="0.25"/>
    <row r="117" ht="46.5" customHeight="1" x14ac:dyDescent="0.25"/>
    <row r="118" ht="46.5" customHeight="1" x14ac:dyDescent="0.25"/>
    <row r="119" ht="49.5" customHeight="1" x14ac:dyDescent="0.25"/>
    <row r="120" ht="49.5" customHeight="1" x14ac:dyDescent="0.25"/>
    <row r="121" ht="22.5" customHeight="1" x14ac:dyDescent="0.25"/>
    <row r="122" ht="22.5" customHeight="1" x14ac:dyDescent="0.25"/>
    <row r="123" ht="31.5" customHeight="1" x14ac:dyDescent="0.25"/>
    <row r="124" ht="31.5" customHeight="1" x14ac:dyDescent="0.25"/>
  </sheetData>
  <mergeCells count="5">
    <mergeCell ref="B49:G49"/>
    <mergeCell ref="B50:G50"/>
    <mergeCell ref="B46:G46"/>
    <mergeCell ref="B48:G48"/>
    <mergeCell ref="B47:G47"/>
  </mergeCells>
  <pageMargins left="0" right="0" top="0" bottom="0"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N7"/>
  <sheetViews>
    <sheetView topLeftCell="A4" workbookViewId="0">
      <selection activeCell="C2" sqref="C2"/>
    </sheetView>
  </sheetViews>
  <sheetFormatPr defaultRowHeight="15" x14ac:dyDescent="0.25"/>
  <cols>
    <col min="2" max="2" width="22.5703125" customWidth="1"/>
    <col min="3" max="3" width="82.5703125" customWidth="1"/>
  </cols>
  <sheetData>
    <row r="2" spans="1:14" s="5" customFormat="1" ht="216.75" x14ac:dyDescent="0.25">
      <c r="A2" s="1">
        <v>27</v>
      </c>
      <c r="B2" s="3" t="s">
        <v>4</v>
      </c>
      <c r="C2" s="3" t="s">
        <v>10</v>
      </c>
      <c r="D2" s="1" t="s">
        <v>0</v>
      </c>
      <c r="E2" s="1"/>
      <c r="F2" s="2">
        <v>48000</v>
      </c>
      <c r="G2" s="6">
        <f t="shared" ref="G2:G7" si="0">F2*E2</f>
        <v>0</v>
      </c>
      <c r="H2" s="1" t="s">
        <v>3</v>
      </c>
      <c r="I2" s="6"/>
      <c r="J2" s="4"/>
      <c r="K2" s="4"/>
      <c r="L2" s="4"/>
      <c r="M2" s="4"/>
      <c r="N2" s="4"/>
    </row>
    <row r="3" spans="1:14" s="5" customFormat="1" ht="242.25" x14ac:dyDescent="0.25">
      <c r="A3" s="1">
        <v>28</v>
      </c>
      <c r="B3" s="3" t="s">
        <v>5</v>
      </c>
      <c r="C3" s="3" t="s">
        <v>11</v>
      </c>
      <c r="D3" s="1" t="s">
        <v>0</v>
      </c>
      <c r="E3" s="1"/>
      <c r="F3" s="2">
        <v>50400</v>
      </c>
      <c r="G3" s="6">
        <f t="shared" si="0"/>
        <v>0</v>
      </c>
      <c r="H3" s="1" t="s">
        <v>3</v>
      </c>
      <c r="I3" s="6"/>
      <c r="J3" s="4"/>
      <c r="K3" s="4"/>
      <c r="L3" s="4"/>
      <c r="M3" s="4"/>
      <c r="N3" s="4"/>
    </row>
    <row r="4" spans="1:14" s="5" customFormat="1" ht="63.75" x14ac:dyDescent="0.25">
      <c r="A4" s="1">
        <v>29</v>
      </c>
      <c r="B4" s="3" t="s">
        <v>6</v>
      </c>
      <c r="C4" s="3" t="s">
        <v>12</v>
      </c>
      <c r="D4" s="1" t="s">
        <v>0</v>
      </c>
      <c r="E4" s="1"/>
      <c r="F4" s="2">
        <v>56700</v>
      </c>
      <c r="G4" s="6">
        <f t="shared" si="0"/>
        <v>0</v>
      </c>
      <c r="H4" s="1" t="s">
        <v>3</v>
      </c>
      <c r="I4" s="6"/>
      <c r="J4" s="4"/>
      <c r="K4" s="4"/>
      <c r="L4" s="4"/>
      <c r="M4" s="4"/>
      <c r="N4" s="4"/>
    </row>
    <row r="5" spans="1:14" s="5" customFormat="1" ht="102" x14ac:dyDescent="0.25">
      <c r="A5" s="1">
        <v>30</v>
      </c>
      <c r="B5" s="3" t="s">
        <v>7</v>
      </c>
      <c r="C5" s="3" t="s">
        <v>13</v>
      </c>
      <c r="D5" s="1" t="s">
        <v>0</v>
      </c>
      <c r="E5" s="1"/>
      <c r="F5" s="2">
        <v>56700</v>
      </c>
      <c r="G5" s="6">
        <f t="shared" si="0"/>
        <v>0</v>
      </c>
      <c r="H5" s="1" t="s">
        <v>3</v>
      </c>
      <c r="I5" s="6"/>
      <c r="J5" s="4"/>
      <c r="K5" s="4"/>
      <c r="L5" s="4"/>
      <c r="M5" s="4"/>
      <c r="N5" s="4"/>
    </row>
    <row r="6" spans="1:14" s="5" customFormat="1" ht="51" x14ac:dyDescent="0.25">
      <c r="A6" s="1">
        <v>31</v>
      </c>
      <c r="B6" s="3" t="s">
        <v>8</v>
      </c>
      <c r="C6" s="3" t="s">
        <v>14</v>
      </c>
      <c r="D6" s="1" t="s">
        <v>0</v>
      </c>
      <c r="E6" s="1"/>
      <c r="F6" s="2">
        <v>22050</v>
      </c>
      <c r="G6" s="6">
        <f t="shared" si="0"/>
        <v>0</v>
      </c>
      <c r="H6" s="1" t="s">
        <v>3</v>
      </c>
      <c r="I6" s="6"/>
      <c r="J6" s="4"/>
      <c r="K6" s="4"/>
      <c r="L6" s="4"/>
      <c r="M6" s="4"/>
      <c r="N6" s="4"/>
    </row>
    <row r="7" spans="1:14" s="5" customFormat="1" ht="51" x14ac:dyDescent="0.25">
      <c r="A7" s="1">
        <v>32</v>
      </c>
      <c r="B7" s="3" t="s">
        <v>9</v>
      </c>
      <c r="C7" s="3" t="s">
        <v>15</v>
      </c>
      <c r="D7" s="1" t="s">
        <v>0</v>
      </c>
      <c r="E7" s="1"/>
      <c r="F7" s="2">
        <v>37800</v>
      </c>
      <c r="G7" s="6">
        <f t="shared" si="0"/>
        <v>0</v>
      </c>
      <c r="H7" s="1" t="s">
        <v>3</v>
      </c>
      <c r="I7" s="6"/>
      <c r="J7" s="4"/>
      <c r="K7" s="4"/>
      <c r="L7" s="4"/>
      <c r="M7" s="4"/>
      <c r="N7" s="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2022</vt:lpstr>
      <vt:lpstr>Лист2</vt:lpstr>
      <vt:lpstr>Лист1</vt:lpstr>
      <vt:lpstr>Trauson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Мынжылкы</dc:creator>
  <cp:lastModifiedBy>Газиза</cp:lastModifiedBy>
  <cp:lastPrinted>2022-06-07T10:34:12Z</cp:lastPrinted>
  <dcterms:created xsi:type="dcterms:W3CDTF">2017-08-02T04:01:46Z</dcterms:created>
  <dcterms:modified xsi:type="dcterms:W3CDTF">2022-06-13T08:35:35Z</dcterms:modified>
</cp:coreProperties>
</file>