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Тендерная документация 2023 год - по НХЦ,Травма,орто\"/>
    </mc:Choice>
  </mc:AlternateContent>
  <bookViews>
    <workbookView xWindow="-120" yWindow="-120" windowWidth="24240" windowHeight="13020"/>
  </bookViews>
  <sheets>
    <sheet name="Лист3" sheetId="13" r:id="rId1"/>
    <sheet name="Лист2" sheetId="12" r:id="rId2"/>
    <sheet name="Лист1" sheetId="11" r:id="rId3"/>
  </sheets>
  <definedNames>
    <definedName name="_xlnm._FilterDatabase" localSheetId="0" hidden="1">Лист3!$B$4:$Z$214</definedName>
  </definedNames>
  <calcPr calcId="162913"/>
</workbook>
</file>

<file path=xl/calcChain.xml><?xml version="1.0" encoding="utf-8"?>
<calcChain xmlns="http://schemas.openxmlformats.org/spreadsheetml/2006/main">
  <c r="H213" i="13" l="1"/>
  <c r="H212" i="13"/>
  <c r="H211" i="13"/>
  <c r="H210" i="13"/>
  <c r="H209" i="13"/>
  <c r="H208" i="13"/>
  <c r="H207" i="13"/>
  <c r="H206" i="13"/>
  <c r="H205" i="13"/>
  <c r="H204" i="13"/>
  <c r="H203" i="13"/>
  <c r="H202" i="13"/>
  <c r="H201" i="13"/>
  <c r="H200" i="13"/>
  <c r="H199" i="13"/>
  <c r="H198" i="13"/>
  <c r="H197" i="13"/>
  <c r="H196" i="13"/>
  <c r="H195" i="13"/>
  <c r="H194" i="13"/>
  <c r="H193" i="13"/>
  <c r="H192" i="13"/>
  <c r="H191" i="13"/>
  <c r="H190" i="13"/>
  <c r="H189" i="13"/>
  <c r="H188" i="13"/>
  <c r="H187" i="13"/>
  <c r="H186" i="13"/>
  <c r="H185" i="13"/>
  <c r="H184" i="13"/>
  <c r="H183" i="13"/>
  <c r="H182" i="13"/>
  <c r="H181" i="13"/>
  <c r="H180" i="13"/>
  <c r="H179" i="13"/>
  <c r="H178" i="13"/>
  <c r="H177" i="13"/>
  <c r="H176" i="13"/>
  <c r="H175" i="13"/>
  <c r="H174" i="13"/>
  <c r="H173" i="13"/>
  <c r="H172" i="13"/>
  <c r="H171" i="13"/>
  <c r="H170" i="13"/>
  <c r="H169" i="13"/>
  <c r="H168" i="13"/>
  <c r="H167" i="13"/>
  <c r="H166" i="13"/>
  <c r="H165" i="13"/>
  <c r="H164" i="13"/>
  <c r="H163" i="13"/>
  <c r="H162" i="13"/>
  <c r="H161" i="13"/>
  <c r="H160" i="13"/>
  <c r="H159" i="13"/>
  <c r="H158" i="13"/>
  <c r="H157" i="13"/>
  <c r="H156" i="13"/>
  <c r="H155" i="13"/>
  <c r="H154" i="13"/>
  <c r="H153" i="13"/>
  <c r="H152" i="13"/>
  <c r="H151" i="13"/>
  <c r="H150" i="13"/>
  <c r="H149" i="13"/>
  <c r="H148" i="13"/>
  <c r="H147" i="13"/>
  <c r="H146" i="13"/>
  <c r="H145" i="13"/>
  <c r="H144" i="13"/>
  <c r="H143" i="13"/>
  <c r="H142" i="13"/>
  <c r="H141" i="13"/>
  <c r="H140" i="13"/>
  <c r="H139" i="13"/>
  <c r="H138" i="13"/>
  <c r="H137" i="13"/>
  <c r="H136" i="13"/>
  <c r="H135" i="13"/>
  <c r="H134" i="13"/>
  <c r="H133" i="13"/>
  <c r="H132" i="13"/>
  <c r="H131" i="13"/>
  <c r="H130" i="13"/>
  <c r="H129" i="13"/>
  <c r="H128" i="13"/>
  <c r="H127" i="13"/>
  <c r="H126" i="13"/>
  <c r="H125" i="13"/>
  <c r="H124" i="13"/>
  <c r="H123" i="13"/>
  <c r="H122" i="13"/>
  <c r="H121" i="13"/>
  <c r="H120" i="13"/>
  <c r="H119" i="13"/>
  <c r="H118" i="13"/>
  <c r="H117" i="13"/>
  <c r="H116" i="13"/>
  <c r="H115" i="13"/>
  <c r="H114" i="13"/>
  <c r="H113" i="13"/>
  <c r="H112" i="13"/>
  <c r="H111" i="13"/>
  <c r="H110" i="13"/>
  <c r="H109" i="13"/>
  <c r="H108" i="13"/>
  <c r="H107" i="13"/>
  <c r="H106" i="13"/>
  <c r="H105" i="13"/>
  <c r="H104" i="13"/>
  <c r="H103" i="13"/>
  <c r="H102" i="13"/>
  <c r="H101" i="13"/>
  <c r="H100" i="13"/>
  <c r="H99" i="13"/>
  <c r="H98" i="13"/>
  <c r="H97" i="13"/>
  <c r="H96" i="13"/>
  <c r="H95" i="13"/>
  <c r="H94" i="13"/>
  <c r="H93" i="13"/>
  <c r="H92" i="13"/>
  <c r="H91" i="13"/>
  <c r="H90" i="13"/>
  <c r="H89" i="13"/>
  <c r="H88" i="13"/>
  <c r="H87" i="13"/>
  <c r="H86" i="13"/>
  <c r="H85" i="13"/>
  <c r="H84" i="13"/>
  <c r="H83" i="13"/>
  <c r="H82" i="13"/>
  <c r="H81" i="13"/>
  <c r="H80" i="13"/>
  <c r="H79" i="13"/>
  <c r="H78" i="13"/>
  <c r="H77" i="13"/>
  <c r="H76" i="13"/>
  <c r="H75" i="13"/>
  <c r="H74" i="13"/>
  <c r="H73" i="13"/>
  <c r="H72" i="13"/>
  <c r="H71" i="13"/>
  <c r="H70" i="13"/>
  <c r="H69" i="13"/>
  <c r="H68" i="13"/>
  <c r="H67" i="13"/>
  <c r="H66" i="13"/>
  <c r="H65" i="13"/>
  <c r="H64" i="13"/>
  <c r="H63" i="13"/>
  <c r="H62" i="13"/>
  <c r="H61" i="13"/>
  <c r="H60" i="13"/>
  <c r="H59" i="13"/>
  <c r="H58" i="13"/>
  <c r="H57" i="13"/>
  <c r="H56" i="13"/>
  <c r="H55" i="13"/>
  <c r="H54" i="13"/>
  <c r="H53" i="13"/>
  <c r="H52" i="13"/>
  <c r="H51" i="13"/>
  <c r="H50" i="13"/>
  <c r="H49" i="13"/>
  <c r="H48" i="13"/>
  <c r="H47" i="13"/>
  <c r="H46" i="13"/>
  <c r="H45" i="13"/>
  <c r="H44" i="13"/>
  <c r="H43" i="13"/>
  <c r="H42" i="13"/>
  <c r="H41" i="13"/>
  <c r="H40" i="13"/>
  <c r="H39" i="13"/>
  <c r="H38" i="13"/>
  <c r="H37" i="13"/>
  <c r="H36" i="13"/>
  <c r="H35" i="13"/>
  <c r="H34" i="13"/>
  <c r="H33" i="13"/>
  <c r="H32" i="13"/>
  <c r="H31" i="13"/>
  <c r="H30" i="13"/>
  <c r="H29" i="13"/>
  <c r="H28" i="13"/>
  <c r="H27" i="13"/>
  <c r="H26" i="13"/>
  <c r="H25" i="13"/>
  <c r="H24" i="13"/>
  <c r="H23" i="13"/>
  <c r="H22" i="13"/>
  <c r="H21" i="13"/>
  <c r="H20" i="13"/>
  <c r="H19" i="13"/>
  <c r="H18" i="13"/>
  <c r="H17" i="13"/>
  <c r="H16" i="13"/>
  <c r="H15" i="13"/>
  <c r="H14" i="13"/>
  <c r="H13" i="13"/>
  <c r="H12" i="13"/>
  <c r="H11" i="13"/>
  <c r="H10" i="13"/>
  <c r="H9" i="13"/>
  <c r="H8" i="13"/>
  <c r="H7" i="13"/>
  <c r="H6" i="13"/>
  <c r="H5" i="13"/>
  <c r="H214" i="13" l="1"/>
</calcChain>
</file>

<file path=xl/sharedStrings.xml><?xml version="1.0" encoding="utf-8"?>
<sst xmlns="http://schemas.openxmlformats.org/spreadsheetml/2006/main" count="1492" uniqueCount="443">
  <si>
    <t>шт</t>
  </si>
  <si>
    <t>уп</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</si>
  <si>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t>
  </si>
  <si>
    <t>Нитиноловый самораскрывающийся стент, предназначен для стентирования сонных артерий. Cтент представляет собой двухслойную плетеную обмотку закрыто-пористой конструкции. Конструкция системы доставки: быстрая замена, длина сегмента RX 30 см. Совместимость с проводником 0.014’’ (0.36 мм). Совместимость с интродьюсером 5.0 Fr (внутренний диаметр &gt; 0.074’’). Диаметр проксимального шафта: 3.4 Fr. Диаметр дистального шафта: 5.2 Fr. Размерный ряд: длина системы доставки 143 см, варианты доступных диаметров (мм): 5, 6, 7, 8, 9, 10; варианты доступных длин стента (мм): 22, 25, 33, 35, 37, 40, 43, 47. Возможность репозиционировать стент.</t>
  </si>
  <si>
    <t>Устройство для закрытия пункционных отверстий в артериях Angio-Seal™ состоит из устройства Angio-Seal, канюли для его введения, локализатора для артериотомии
(модифицированного расширителя) и проводника. Устройство Angio-Seal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Также в достижении гемостаза играют роль стимулирующие коагуляцию свойства коллагена. Устройство находится в подающей системе. В ней абсорбируемые компоненты хранятся и подаются к месту пункции артерии.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Angio-Seal латексная резина не используется. Изделие безопасно при проведении магнитно-резонансной томографии. 
Полностью растворяется, при использовании данного устройство отсутствуют осложнения, для пациента это быстрая мобилизация. Используется просто и легко – для врача, установка занимает около 2-ух минут. Преимущества для пациента после использования: отсутствие гематом, отсутствие болевых ощущений для пациента. Пациент после использования данного устройства: через 20 минут может вставать, а через 1 час возможна транспортировка в другое отделение.
Размеры: 6 Fr., 8 Fr</t>
  </si>
  <si>
    <t>Устройство для защиты от дистальной эмболии. Представляет собой конический фильтр установленный на системе доставки. Материал фильтра – нитинол, который обеспечивает отличную гемосовместимость. Плетеная конструкция фильтра и круглый дистальный кончик исключают риск травмы сосуда. Точный аксиальный контроль и устойчивость к перегибам обеспечивают проходимость в сложной извитой анатомии. Золотая петля позволяет точно идентифицировать статус открытия и положения фильтра в сосуде. Рентгеноконтастные маркеры на дистальном и проксимальном концах фильтра. Маркер на дистальном конце катетера доставки. Маркер на дистальном конце катетера для извлечения фильтра. Диаметр ячеек фильтра обеспечивает низкое эндоваскулярное давление и непрерывность кровотока. Устройство для извлечения одновременно закрывает фильтр со всех сторон, что минимизирует потерю эмболов, закрытие фильтра можно производить под любым углом. Совместимость с любым проводником 0,014”. Совместимость c направляющим катетером с минимальным внутренним диаметром 0,066’’. Профиль дистальной части в сложенном состоянии 3,2 Fr /4,2 Fr. Размеры: Ø корзины фильтра 3,4,5,6,7,8 мм.  Рабочая длина доставки катетера – 190 см и 320 см.</t>
  </si>
  <si>
    <t>Быстро сменяемая система защиты против дистальной эмболии с плетеным нитиноловым фильтром с гепариновым покрытием. Независимое вращение фильтра на проводе. Поперечный профиль 3.2Fr. Совместим с проводниками 0.014" или 0.018".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Катетер для доставки и удаления входит в комплект.  Размер фильтра: 3; 4 ; 5; 6; 7мм.</t>
  </si>
  <si>
    <t>Не адгезивный рентгеноконтрастный диметилсульфоксидорастворимый имплант для эмболизации интракраниальных АВМ в комплекте со шприцами. Индекс вязкости - 18, 20, 34. Система включает ампулу с 1,5 мл эмболизирующего вещества, ампулу с 1,5 мл растворителя диметилсульфоксида, 3 шприца объемом 1 мл.</t>
  </si>
  <si>
    <t>Ангиографический проводник из нитинола, размер 0,035". Гидрофильное покрытие из полиэфирной смолы по всей длине проводника. Толщина покрытия 0,16 мм ± 0,05 мм.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50, 80, 150, 180, 200, 220, 260, 300 см.</t>
  </si>
  <si>
    <t>Интракраниальный стент для реконструкции аневризм с широкой шейкой и лечения интракраниальных стенозов. Из  плетеной нитиноловой проволоки, обладает высоким радиальным усилием, гарантирующим прилегание его к стенке сосуда и способность к конформации. Поставка с проволочным проводником внутри системы доставки, позволяющим выполнять манипуляции дистальнее стента. После позиционирования стента проводник можно использовать для введения ремоделирующего баллона или установки второго стента. Процедура доставки: стент на проводнике продвигается по катетеру для упрощения навигации стента. Возможность убрать стент обратно и провести репозиционирование в случае его раскрытия до 90%. Расширенные окончания, улучшающие прилегание имплантированного стента к стенке сосуда и позволяющие избежать возникновения эффекта "тюльпана" при установке в сосуд малого диаметра. Атравматичные закругленные концы стента. Угол плетения проволоки - 60°, облегчающий раскрытие и прилегание стента к стенке в сосудах с крутым изгибом. Два продольных рентгеноконтрастных платиновых проволочных маркера.</t>
  </si>
  <si>
    <t>Предназначено для восстановления кровотока у пациентов, перенесших ишемический инсульт вследствие окклюзии крупного внутричерепного сосуда. Представляет собой неотделяемый стент-ретривер с параметрическим дизайном (улиткообразной формы в поперечном сечении). Длина толкателя 200 см. Длина рабочей части стент-ретривера для диаметра 4 мм 20, 40 мм; для диаметра 6 мм - 20, 24, 40 мм. Рентгеноконтрастные маркеры на рабочей части стента-ретривера: 5 и 10 (для ø 4 мм), 6 и 10 (для ø 6 мм). Возможность использования устройства с диаметром 4 мм в сосудах 2-4 мм, с диаметром 6 мм в сосудах 2-5,5 мм. Совместимость с микрокатетерами с внутренним диаметром 0.021” и 0.027”</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</si>
  <si>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состоит из нескольких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145 см, 153 см. Крутящий момент 1:1. Внутренний диаметр проксимального конца и дистального конца катетера 0.015", 0.017", 0.021", 0.027", совместимые с проводниками не более 0.012", 0.014", 0.018", 0.021" соответственно и интродьюсером 5F. Давление разрыва - 600 psi. Размеры по заказу конечного получателя.</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</si>
  <si>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 150 см. Крутящий момент 1:1. Внутренний диаметр на всем протяжении не более 0.017". Внешние диаметры проксимального/дистального концов в вариациях 2.1F/1.7F и 2.4F/1.9F. Совместим с проводником 0.014" и интродьюсером 5F. Давление разрыва - 600 psi. Кончик катетера прямой, 90° с длиной кончика 5.0 мм, 45° с длиной кончика 2.5 мм</t>
  </si>
  <si>
    <t>Микрокатетер оснащен системой , позволяющей отрываться дистальному кончику катетера в случае его приклеивания к эмболизату при достижении определенного значения натяжения микрокатетера. Минимальное воздействие на артерии. Минимальный риск возникновения кровотечения. Тип микроплетения в сочетании с прогрессивно уменьшающимися жесткостью и диаметром укрепляет гибкую дистальную часть микрокатетера и делает его устойчивым к высокому давлению. Это обеспечивает безопасность при проведении инъекций. Управляемый потоком микрокатетер обладает хорошей гибкостью, обеспечивающей прекрасные навигационные качества. Полная DMSO-совместимость. Поставляется с гидрофильным гибридным микропроводником в комплекте. Длина отрывного кончика 1,5 - 2,5 см, общая длина 165 - 190 см. Диаметры кончика: наружный - 1.2 - 1.5 F, внутренний - 0.17-0.27 мм. Максимальный рефлюкс 2-3 см.</t>
  </si>
  <si>
    <t>Микрокатетер движимый по потоку с отверстием на дистальном конце. Имеет полужесткий проксимальный сегмент и очень гибкий дистальный кончик. Катетер армирован нитиноловой проволокой. Имеет рентгенконтрастные маркеры и люеровский адаптер на кончике. Предназначен для доставки жидкой эмболической системы и других агентов и эмболизирующих веществ. Рабочая длина 165 см. Длина отделяемого кончика 1.5, 3.0, 5.0 см. Внутренний диаметр 0.013". Диаметр в зоне отделения 1.9 F. Отделение кончика механическое, зона отделения полностью совместима с ДМСО. Давление разрыва катетера 430 psi</t>
  </si>
  <si>
    <t>Микропроводник для нейро интервенции
 Диаметр: 0.010”, 0.014"
 Наличие длин: 200, 300 см.
 Длина рентгенконтрастной части: 3 см, 5 см.
 Материал сердечника: сталь.
 Наличие технологии dabble coil.
 Тип сердечника: конический.
 Длина оплетки: 9.5 см, 30 см
 Варианты дистального кончика: наличие прямого, микрошейпинг 90°
 Варианты покрытия дистальной части: гидрофильное ( не менее 170 см).
 Покрытие проксимальной части: при длине 300 см - PTFE.
 Возможность удлинения не менее 165 см</t>
  </si>
  <si>
    <t>Микропроводник для нейро интервенции
 Диаметр и длина: 0.008” (длина 200, 300 см) ,  0.014" (длина 200 см), 0.018” (длина 200, 300 см).
 Длина рентгенконтрастной части: 3 см, 5 см, 9 см.
 Материал сердечника: сталь.
 Наличие технологии dabble coil.
 Тип сердечника: конический.
 Длина оплетки: 9 см, 30 см, 34 см
 Варианты дистального кончика: наличие прямого, микрошейпинг 90°, 25°.
 Варианты покрытия дистальной части: гидрофильное ( не менее 170 см).
 Покрытие проксимальной части: при длине 300 см- PTFE.
 Возможность удлинения не менее 165 см
 Наличие моделей с полимерным покрытием дистальной части.</t>
  </si>
  <si>
    <t>Коронарный стент с лекарственным покрытием, включающим лекарственное вещество на основе полимера (D, L-лактид-со-капролактон), время абсорбации которого синхронно с высвобождением лекарства (3-4 месяца), что приводит к снижению риска рестеноза и тромбоза, так же сиролимуса (активное вещество). Основные функциональные требования, технические характеристики: наличие диаметра стента 2,25 мм; 2,5 мм; 2,75 мм; 3,0 мм; 3,5 мм 4,0 мм. Наличие широкого диапазона длины стента 9, 12, 15, 18, 21, 24, 28, 33 и 38мм. Соответствует основным требованиям и стандартам ЕС (СЕ mark) для следующих категорий пациентов: с инфарктом миокарда с подъемом и без подъема сегмента ST, острым коронарным синдромом, сахарным диабетом, многососудистыми поражениями, бифуркационными поражениями, а также пациентов старше 65 лет, пациентов мужского и женского пола, пациентов с полной окклюзией поражения, протяженными участками поражения, поражениями малых коронарных сосудов, рестенозом (включая рестеноз внутри стента), поражениями устья сосудов, поражениями левой коронарной артерии, подходит как для бедренного, так и для радиального доступа. Материал стента на основе сплава кобальт хрома L605, с дизайном стента открытая ячейка, что позволяет улучшить доступ к боковым ветвям при бифуркационных поражениях. Доза лекарства 3,9 мкг/мм длины стента. Высвобождение лекарственного вещества в течении 3-4 месяцев. Возможность обоснованной отмены 2-й антитромбоцитарной  терапии через 1 месяц после имплантации стента, важно для пациентов нуждающимся в дополнительной последующей операции во избежание риска кровотечения. Покрытие лекарства только на аблюминальной части стента для быстрой эндотелизации и снижению риска тромбоза стента, что особенно критично для пациентов больных диабетом, градиентное покрытие для исключения деламинации полимера и отсутствия риска микроэмболизации сосудов (покрывает только неподвижные части конструкции стента). Толщина балки стента 80 µm. Обязательное наличие системы доставки с трехлепестковым низкокомплаентным баллоном  и номинальным давлением не ниже 9 АТМ для всех диаметров и длин. Материал баллона Нейлон 12, маркеры платина-иридиевые. Покрытие дистальной части системы доставки– гидрофильное. Усиленный сердечником из нержавеющей стали шафт для избежания излома в месте выхода проводника и лучшей передачи усилия. Специально разработанный для стента кончик системы доставки закругленной формы и повышенной износоустойчивости для прохождения кальцинированных поражений без заламывания. Кончик системы доставки красного цвета для лучшей визуализации во время введения проводника. Диаметр дистальной части - не более 2,7 Fr., проксимальной 1,9 Fr. Минимальная рабочая длина системы доставки 144 см. Входной профиль системы доставки не более 0,017” (0,43 мм). Возможность использования системы стента при стентировании через лучевую артерию с проводниковым катетером диаметром 5 Fr (1,42 мм/0,056”).</t>
  </si>
  <si>
    <t xml:space="preserve">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полипропиленового шарика на дистальном конце. Крепление шасси на доставляющей системе должно позволять спирали свободно вращаться на 360° и отгибаться под углом 67°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механическая, активаторного типа, без использования электрических кабелей и батареек. Гидрофильное PTFE покрытие. МРТ совместимы. Все размеры спиралей совместимы с катетером доставки 0.010". Диаметр (мм) 1.5, 2, 3, 4, 5, 6, 7, 8, 9, 10, 12, 14, 16, 18, 20, 22, 25, длина (см) 1, 2, 3, 4, 6, 8, 10, 12, 15, 20, 30, 40, 50. Размер по заявке конечного получателя. </t>
  </si>
  <si>
    <t>шт.</t>
  </si>
  <si>
    <t>Баллонный катетер мягкой и сверхмягкой конфигураций для временной окклюзии при нейрососудистых процедурах, внутренний диаметр - 0.0103". Баллоны смонтированы на катетере длиной 150 мм. Совместимость всех конфигураций с проводником 0.010", который должен поставляться в комплекте, проводник также используется в процессе индефляции баллона. Один проводник может использоваться и для навигации, и для окклюзии системы. Мягкий баллон для боковых аневризм диаметром 3.0, 4.0, 5.0 мм, длиной 10.0, 15.0, 20.0, 30.0 мм, кончиком катетера 4 мм, проксимальным профилем 2.8F, дистальным профилем 2.2F.  Сверхмягкий баллон для аневризм сложной локации, диаметром 3.0, 4.0, 7.0 мм, длиной 7.0, 15.0, 20.0 мм, кончиком катетера 2 мм, проксимальным профилем 2.8F, дистальным профилем 2.2-3.0F. Размер по заявке конечного получателя.</t>
  </si>
  <si>
    <t>Микрокатетер движимый по потоку с отверстием на дистальном конце. Имеет полужесткий проксимальный сегмент и очень гибкий дистальный кончик 25 см. Внутренний диаметр 25 см дистального отдела 0.013". Катетер армирован нитиноловой проволокой. Имеет рентгенконтрастные маркеры и люеровский адаптер на кончике. Полностью совместим с ДМСО. Предназначен для доставки жидкой эмболической системы и других агентов и эмболизирующих веществ. Рабочая длина 165 см.</t>
  </si>
  <si>
    <t>Y коннектор</t>
  </si>
  <si>
    <t>Ротационные Y-коннекторы совместимы с устройствами от 0,12’’ до 0,123’’ (9 Ф). Y-коннекторы c 2-х и 3-х позиционным регулируемым клапаном.</t>
  </si>
  <si>
    <t>Интродьюсер 5 F, 7 F</t>
  </si>
  <si>
    <t xml:space="preserve">Интродьюсер феморальный  диаметра 5, 7 Fr, длина интродьюсеров длиной 10 см. В интродьюсера  игла в комплекте. </t>
  </si>
  <si>
    <t>Проводник диагностический – наружный диаметр - 0,035", длина 260см. Дистальный кончик типа J-изогнутый, гибкий, дистальная гибкая часть - 3 мм допустимое +/- 0,5 мм. Проводник одно дистальный. Проводник имеет неподвижный стержень (FC, FS).  Проводник из нержавеющей стали с тефлоновым (ПТФЕ) PRECOAT покрытием. Проксимальная сварка стержня выполняется одновременно для компонентов:сердечник,лента,рулон,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 150 градусов. Минимальная разрывная нагрузка 2,7 фунта. Проводник упакован в пластиковое кольцо. Остаток этиленоксида после стерилизации не больше 10ug/m.  
Стерилизован этиленоксидом.</t>
  </si>
  <si>
    <t>1 шт. - Шприц индифлятора с давлением не более 30 атм по типу манометра с дополнительной линией от 15 до 32см (по заявке заказчика) с многоходовым краником высокого давления. Удобный непрозрачный поршень из поликарбоната, сам шприц от 20мл до 30 мл (по заявке заказчика) с ценой деления в 2 мл, циферблат под углом 45% в максимальной доступности для глаз, с ярким белым циферблатом и черным текстом для четкой визуализации. Манометр имеет три типа ручки (по заявке заказчика) Бочка образная, Т образная, и круглая, все виды имеют эргономичный захват и прорезы, для работы в мокрой среде, сокращает риск проскальзывания при высоких давлениях. Охват колбы шприца манометра так же имеет 2 типа рукояти для поддержки во время индифляции и дефляции, по сторонам и пистолетного типа (по заявке заказчика) так же 3 вида спусковых механизмом горизонтальный для спуска большим пальцем руки и рукояткой для мягкого спуска при помощи всей ладони. 
1 шт. - У- образный коннектор с гомеостатическим клапаном типа «клик» от 7,5 до 9 ФР (по заявке заказчика) так же имеет 2 силиконовые мембраны позволяющие сократить утерю крови во время процедуры по технологии пересечение. 
1 шт. - Устройство вращения проводника. Устройство сделано из ABC пластика,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 манипулировать им. Диаметр проводника 0,014"-0,025".
1 шт. - Инструмент для ввода проводника (тупая игла). Инструмент сделан из нержавеющей стали длиной не менее 95 мм, имеет ступицу из медицинского поликарбоната, ID 0,022 ″ и OD G21.В единой упаковке плотной прозрачной сверху и бумажной снизу для лучшей визуализации целостности товара.
Остаток этиленоксида после стерилизации не больше 10ug/m. 
Метод стерилизации: Этиленоксидом</t>
  </si>
  <si>
    <t>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 смазан силиконовой жидкостью чтобы избежать застревание. Общая ширина 1.3", общая высота 1.108", общая длина 2.175". Диаметр отверстия 1.80мм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3-ходовыми проходами. Стерилизован этиленоксидом.(183W02)</t>
  </si>
  <si>
    <t>Y-образный коннектор с гемостатическим клапаном типа «клик». Коннектор изготовлен из медицинского поликорбоната, Внутри гемостатического клапана имеется спираль 9Fr для полной и частичной активации и деактивации. Изготовлен из медицинского силикона Med4930. Общая ширина устройства - 1,46"(37мм) и 3,39"(86мм) в длину. Устройство должно обладать вторичным просветом с канюлей Люэра, сформированной на основном просвете в дистальной части. Устройство оснащено кнопкой деактивации, которая закрывает клапан в основном просвете полностью одним нажатием по типу "клик". На проксимальном коне покрытия расположены зажимные полосы по всему радиусу покрытия, чтобы гарантировать надежный захват.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t>
  </si>
  <si>
    <t>Специальный медицинский маркер с мягким круглым наконечником предназначен для нанесения устойчивых к стиранию отметок на коже человека. В составе также имеется линейка длинной 15см.  Упаковка: Герметичный пакет из термоформуемой пленки и газопроницаемой бумаги. Однократного применения. 
Стерилизован этиленоксидом.</t>
  </si>
  <si>
    <t>Интродьюсер для обеспечения доступа в сосуд и эффективных манипуляций инструментов во время процедуры. Интродьюсер имеет силиконовый гемостатический клапан, фиксатор, трехходовой кран, и шовный фланец.  Гемостатический клапан предотвращает обратный ток крови и аспирацию воздуха. Надежный фиксатор предотвращает обратное смещение дилататора через интродьюсер в ходе введения. Трехходовой кран можно использовать для немедленного перехода от капельной инфузии к быстрому экстренному введению лекарственных препаратов или к мониторингу артериального давления. Боковая ветвь изготовлена из прозрачной гибкой трубки для визуализации пузырьков воздуха. Конус канюли интродьюсера минимизирует травму в точке пункции при сосудистом доступе, снижая тем самым дискомфорт для пациента. Интродьюсер длиной 11 см., диаметром от 5 до 7 F по выбору Заказчика. Размер (F) четко указан на втулке сосудистого интродьюсера.
Состав набора:
- 1 шт. интродьюсер (оболочка); 
- 1 шт. дилататор; 
- 1 шт. мини-проводник (длина 45см, диаметр 0,018” - 0,038”); 
- 1 шт. скальпель; 
- 1 шт. шприц;
- 1 шт. пункционной иглы (18Ga - 21Ga).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t>
  </si>
  <si>
    <t>Непокрытая  спираль из платины и вольфрама, которая прикрепляется к проксимальной гипотрубке из нержавеющей стали и дистальному доставляющему толкателю с рентгеноконтрастным дистальным маркером. Спираль  совместима с доставляющий микрокатетером с минимальным внутренним диаметром (ВД) 0,0165 дюйма     Имеется 7 различных конфигураций спиралей:  Длина доставляющего толкателя спирали составляет 185 см.Доставляющий толкатель предназначен для использования с контроллером отделения. Отделение спирали  осуществляется с помощью внутреннего нагревательного элемента, который питается от контроллера отделения. Контроллер отделения L поставляется с предварительно установленными батареями и представляет собой стерильное ручное устройство, предназначенное для использования только для одного пациента. Длина спиралей от 1 мм до 24 мм, диаметр от 1 см до 65 см</t>
  </si>
  <si>
    <t>Контроллер отделения  поставляется с предварительно установленными батареями и представляет собой стерильное ручное устройство, предназначенное для использования только для одного пациента.</t>
  </si>
  <si>
    <t>Ремоделирующий сверхмягкий однопросветный баллон низкого давления для дистальных церебральных сосудов. Гидрофильное покрытие как катетера, так и баллона, уменьшение гидрофильных характеристик баллона при его инфляции. Конструкция катетера с высокой передачей вращательных и толкательных движений.  DMSO-совместимость. Длина катетера 160 см. Максимальный диаметр баллона 6 мм, длина 7,9,12,и 20 мм.</t>
  </si>
  <si>
    <t>Ремоделирующий сверхмягкий двухпросветный баллон низкого давления для дистальных церебральных сосудов. Гидрофильное покрытие как катетера, так и баллона, уменьшение гидрофильных характеристик баллона при его инфляции. Конструкция катетера с высокой передачей вращательных и толкательных движений.  DMSO-совместимость. Длина катетера 160 см. Максимальный диаметр баллона 6 мм, длина 7,9,12,и 20 мм.</t>
  </si>
  <si>
    <t>Жидкое эмболизирующее устройство.Жидкое эмболизирующее средство для эмболизации церебральных АВМ из кополимера этиленвинилалкоголя растворенное в ДМСО растворе со взвешенным танталовым порошком для рентгеноконтрастности. Для введения только с совместимым катетером. Возможность выбора вязкости от 12 до 18 сантипуазов. Возможность выбора рентгенконтрастности в пределах 30%. Комплект состоит из  1,5 мл эмболизата, 1,5 мл ДМСО, желтого шприца для ДМСО, 2 белых шприцов для эмболизата, двух адаптеров.</t>
  </si>
  <si>
    <t>Микрокатетер управляемый током крови, благодаря исключительной гибкости дистальной части. Для эмболизации артерио-венозных мальформаций, фистул или для окончательной эмболизации АВМ клеем после введения жидким эмболизатом. Диаметр катетеров прогрессивно уменьшается: диаметр прозрачной проксимальной части всегда равен 2,7F, средней части - 2,4F, дистальный размер 1,2F. Катетеры  рентгеноконтрастные, кончик снабжен платиновым маркером и может подвергаться термоформированию без применения мандрена.</t>
  </si>
  <si>
    <t>Потоконаправляющий стент для реконструкции церебральных сосудов, для стентирования шейки аневризмы в сосуде.  Стент из плетеной нитиноловой проволоки. Технология плетения из 48 нитей, которые формирующих плотную сетку вдоль шейки аневризмы, скользящие ячейки обеспечивающие высокую сосудистую конформабильность. Наличие высокой визуализации во время и после раскрытия стента за счет 10 рентгеноконтрастных платиновых проволочных и 6 рентгеноконтрастных точечных маркеров. Сверхгибкий дистальный рентгеноконтрастный кончик 9 мм.Возможность репозиционирования стента при раскрытии до 90%. наличие конусообразной версии для сосудов, которые имеют разницу между их проксимальными и дистальными диаметрами. Номинальные диаметры стента - 2.25, 2.75, 3.25 мм; длины 10.5 до 3.25 мм в зависимости от диаметра стента. Совместим с микрокатетерми 0,017.</t>
  </si>
  <si>
    <t>Стент из плетеной нитиноловой проволоки. Технология плетения из 48 нитей, которые формирующих плотную сетку вдоль шейки аневризмы, скользящие ячейки обеспечивающие высокую сосудистую конформабильность. Наличие высокой визуализации во время и после раскрытия стента за счет 8 рентгеноконтрастных платиновых проволочных и 4 рентгеноконтрастных точечных маркеров. Сверхгибкий дистальный рентгеноконтрастный кончик 9 мм.Возможность репозиционирования стента при раскрытии до 90%. наличие конусообразной версии для сосудов, которые имеют разницу между их проксимальными и дистальными диаметрами. Номинальные диаметры стента - 2.5, 3.0, 3.5, 4.0, 4.5, 5.0, 5.5 мм; длины 15, 20, 25, 30, 35, 40 мм в зависимости от диаметра стента. Размеры конусообразных стентов при полном раскрытии: 4,5/3,5*15 мм; 5,0/3,5*20 мм; 5,0/4,0 * 14 мм.</t>
  </si>
  <si>
    <t>Наружный диаметр: 6F(2мм) проксимальный конец - 4.9F(1.63 мм) дистальный конец. Сверхгибкий дистальный кончик 8 и 15 см, прямой и многоцелевой. Возможность прохода катетером каротидный сифон и доступа в базилярную артерию. Прогрессивное армирование. Гидрофильное покрытие дистального кончика. Большой внутренний диаметр от 1.40 mm (.055")  до 1.78 мм (.070"). Общая длина - 105, 115, 125, 135 см</t>
  </si>
  <si>
    <t>Индивидуальный процедурный комплект для эндоваскулярной нейрохирургии</t>
  </si>
  <si>
    <t>Одноразовые хирургические халаты, стандартных размеров XL из нетканого трехслойного материала Спанбонд  - 4 шт. Влаго и микробонепроницаема. Халаты обладают хорошей воздухопроницаемостью, гипоаллергенные. Рабочая поверхность одноразового халата (грудь и рукава до локтей) ламинирована;
Салфетки (полотенце для рук) – 4 шт. Плотность марли – 26 нитей/см2. Качественная отбеленная марля с высокими показателями гигроскопичности и прочности нитей, без рассыпания. Состав: 100% хлопок; 
Перчатки №8 – 3 шт. из натурального высококачественного латекса;
Перчатки №7,5 – 4 шт. из натурального высококачественного латекса;
Простыни с 4 ромбовидными отверстиями для феморального и трансрадиального доступа с адгезивными краями для ограничения операционного поля (Ангио простыня для пациента с 4-мя отверстиями 220х335 см, с полиэтиленовым краем с двух сторон),  – 1 шт. Сделана из нетканого трехслойного материала, с надежно прилипающей клейкой поверхностью вокруг закругленного разреза для быстрой фиксации и ограничения операционного поля. Влаго и микробонепроницаема, с минимальным ворсоотделением, хорошо драпируется;
Фиксаторная лента для фиксации интродьюсера во время операции. В отдельной стерильной упаковке.
Чехол для оборудования 100x100 см - 2шт. Прозрачный чехол для укрытия с полимерной резинкой по краю для удобства фиксации на тубусе. Чехол изготовлен из полиэтиленовой пленки толщиной 30 мкм.
Чехол для инструментов – 1 шт.
Инфузионная система, система введения для инфузомата, с вкручивающимся шприцом LuerLock, с длиной не менее 300 см  - 3 шт. 
Покрытие на инструментальный стол (покрытие для столика с инструментами) 90х150 см - 1шт  
Диагностический гидрофильный микропроводник для диагностических процедур .035 – 1 шт. 
Шприц LL 1 мл – 2 шт. Шприц LL 3 мл – 2 шт. Шприц LL 5 мл – 1 шт. Шприц LL 10 мл – 1 шт. Шприц LL 20 мл – 1 шт, цвет – красный. Тип крепления иглы к шприцу – вкручивающийся.
Игла для пункции артерии 18G - 1шт. 
Поднос 300х230х60мм, 3000 мл – 1 шт, цвет – синий. 
Чаша 500 мл – 1 шт, цвет – синий. 
Чаша 250 мл – 1 шт, цвет – синий. 
Стакан 125 мл – 2 шт. 
Тампоны марлевые 10x10см, 12-слойные - 60 шт. 
Салфетки марлевые абдоминальные, с рентгеноконтрастной нитью  -  20 шт. 
Скальпель №11 – 1 шт. 
Стоп-кран 3-х ходовой – 1 шт. 
Корнцанг с пластиковой ручкой 12.5 – 1 шт.</t>
  </si>
  <si>
    <t>Коронарный стент с лекарственным покрытием Biolimus A9 на основе высоколипофильного цитостатика.
Назначение: Для проведения стентирования коронарных артерий.
Основные функциональные требования, технические характеристики
Возможность выбора диаметра стента  2,25; 2,5; 2,75; 3,0; 3,5; 4,0 мм.
Широкого диапазона длины стента 8,11, 14, 18, 24, 28, 33, 36, 42, 48 мм.
Лекарственное покрытие Biolimus A9 с высоколипофильным цитостатиком.
Биодеградируемое покрытияе включающего лекарственное вещество на основе полилактонной кислоты. 
Покрытие только на внешней поверхности стента.
Полное высвобождения лекарственного вещества Biolimus A9 и разрушения полимерного покрытия в течение 6-9 мес. Материал стента на основе стали L316
Дизайн балок – гофрированные кольца, дизайн ячеек – quadrature link с s-образными коннекторами.
Толщина стенки стента не более 0,0047” .   Поперечный профиль стента не более 0,045”
Кроссинг профиля для стента диаметром 3 мм не более 0,045”
Содержание лекарственного вещества не менее 15,6 мкг/мм длинны стента.
Входной профиль стента в стеноз – не более 0,016”. Входной профиль системы доставки не менее 0,018”
Расчетное давление разрыва  16 АТМ для стентов диаметром 2,25-3,00 мм; 14 АТМ для диаметров 3,5-4,0 мм. Номинальное давление не выше 6 ATM. Система доставки с трехлепестковым балонном для всех диаметров и длин.   Рабочая длина шахты – не более 142 см
Гидрофильное покрытие на дистальной части системы доставки.
Размеры по заявке заказчика.</t>
  </si>
  <si>
    <t>Ангиографический проводник из стали, размер 0,035" (0,089мм). Гидрофильное покрытие из полиэфирной смолы по центральной части проводника: не более 65см, дистальная часть: силикон не менее 15см, проксимальная часть: силикон. Толщина покрытия 0,16 мм ± 0,05 мм. Двойная оплетка дистального кончика.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150, 180, 200, 220, 260, 300 см.</t>
  </si>
  <si>
    <t>Катетеры ангиографические 
 Длина 100;110 см. Диаметр не менее 4,2F;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t>
  </si>
  <si>
    <t>Платиновые спирали с электромеханической системой отсоединения</t>
  </si>
  <si>
    <t>"Система для эмболизации аневризм сосудов головного мозга, состоящая из отделяемой спирали, предустановленной на системе доставки V-Trak
 • Отсоединение менее чем за 3 секунды
 • Электромеханическая система отсоединения V-Grip
 • Возможность изменения положения внутри аневризмы
 • Спирали диаметром: 0,10; 0,18”
 • Различные формы спиралей: Complex, Compass, Cosmos, Helical, HyperSoft, VFC.
 • Система доставки V-Trak с рентгенконтрастными маркерами
 • Различные размеры спиралей: размеры витков от 1 до 24 мм, длины от 1 до 68 см
 • MRT - совместима"</t>
  </si>
  <si>
    <t>"Система отделения микроспиралей. Контроллер стерильный и предназначен для одноразового использования . Совершает до 20 отделений. Источник питания – заряженные батареи без специальных условий хранения. Контроллер состоит из микросхемы – микропроцессора . Система должна проверять зарядку батареи и ее исправность. Простой мониторинг готовности контроллера. В случае неисправности - красная лампочка . Простое нажатие на кнопку отделения спирали завершает процесс не более чем за 3 секунды. Цикл отсоединения сопровождается звуковыми и визуальными сигналами.</t>
  </si>
  <si>
    <t>"• Баллоны:
 - податливые
 - экстраподатливые – для бифуркации сосудов
 Вал баллона: наружный диаметр проксимальной части – 2,8F, дистальной части – 2,1F
 • Вал с двумя просветами (коаксиальная система) – один для раздувания и сдувания баллона, второй совместим с DMSO, клеем и спиралями
 • Баллон с изменяемой формой
 • Доступные размеры:4мм/10мм; 4мм/15мм; 4 мм/20мм; 4 мм/11мм, дистальный кончик – 5 мм</t>
  </si>
  <si>
    <t>Саморасширяющийся периферийный стент iVolution изготовлен из никелево-титанового сплава (нитинола). 
Стент саморасширяется, достигая диаметра, для которого он был разработан, после того, как он выйдет из системы доставки. Конструкция стента основана на множестве волнообразных колец, которые проходят в осевом направлении без соединительных перемычек, образующих стент с открытыми ячейками. Металл на концах стента менее плотен для покрытия артерии и включает ряд рентгеноконтрастных маркеров для визуализации стента после расширения. Стент изготавливается из нитиноловой трубки, которую вырезают с помощью лазера и затем расширяют до необходимого конечного диаметра. Затем поверхность полируется до получения гладкой блестящей поверхности.
Система доставки стента представляет собой коаксиальный катетер с тройной оболочкой, состоящий из:
- Просвета для проволочного проводника со стентом, размещенным на дистальном конце. Дистальная часть этой трубки заканчивается атравматическим наконечником, на котором находится рентгеноконтрастный маркер, определяющий дистальную часть стента.
- Трубка для блокировки стента, которая предотвращает перемещение стента назад во время его освобождения. Блокирующая трубка имеет дальний маркер, который совпадает с проксимальной частью стента и указывает положение стента внутри устройства.
- Выдвижная оболочка, которая защищает и удерживает стент. Когда оболочка отодвигается, стент раскрывается.
- Фиксированная оболочка частично закрывает выдвижную оболочку и защищает ее, так что, если пользователь касается катетера, не блокирует движение выдвижной оболочки.
Для освобождения стента необходимо задействовать проксимальную ручку системы доставки. На ручке есть механизм блокировки, который необходимо отключить, чтобы начать отпускание. Выпуск можно производить медленно, повернув винт; или это можно сделать быстрее, нажав кнопку и потянув назад. Ручка эргономична и ее можно использовать одной рукой. Система заканчивается мягким атравматичным наконечником, чтобы избежать повреждения артерии во время ее продвижения.
Характеристики: • Рекомендуемый проводник: 0,035 дюйма • Рекомендуемый вводящий катетер : 6F • Рекомендуемый направляющий катетер: 8F • Материал стента: нитинол • Толщина стенки: 180 - 190 мкм • Укорочение расширения &lt;5% • Радиальная окружная сила (при 15% деформации): 0,120 мН • Покрытие артерий: в среднем 15% • Высокая адаптируемость сосудов • Полезная длина катетера: 80 см или 140 см.
Размеры: длина 40, 60, 80, 100, 150 и 200 мм*, Ø 5,0; 6,0; 7,0; 8,0; 9,0;  10,0 мм.</t>
  </si>
  <si>
    <t>"• Плетеный стент изготовленный из нитинола
 • 3-4 дистальных и 3-4 проксимальных маркера, а также 2 тканные пряди титана для лучшей визуализации стента
 • Совместим с микрокатетерами диаметром 0,017”, 0,021”
 • Доступен в размерах: 2,5x13x9 , 2,5x17x13 мм, 2,5x23x19 мм, 2,5x34x30 мм, 3,5x18x14 мм, 3,5x23x19 мм, 3,5x28x24 мм, 3,5x33x29 мм, 3,5x19x15 мм, 3,5x24x20 мм, 4,5x16x12 мм, 4,5x23x19 мм, 4,5x34x30 мм, 5,5x27x23 мм, 5,5x34x30 мм</t>
  </si>
  <si>
    <t>"• Самораскрывающийся реконструирующий внутричерепной стент с хорошей радиальной силой, изготовленный из 16 нитиноловых стоек (внешняя часть стента) и 48 нитиноловых стоек (внутренняя часть стента – рабочая длина)
 • 4 проксимальных и 4 дистальных маркера, а также 2 вольфрамовые нити для лучшей визуализации стента и четкой видимости проточной части стента
 • Совместим с микрокатетерами 0,027”
 • Общая длина вала 185 см до 215 см
 • Доступен для размеров сосудов 2,5-5,0 мм
 • Рабочая длина – 7 -48 мм
 • Длина стента (общая) – 13 – 55 мм
 • Возможна репозиция стента с 80% его полной длины."</t>
  </si>
  <si>
    <t>"• Гибридная технология
 • Диаметр 0,012” у дистальной и 0,014” у проксимальной части
 • Внутренняя часть из стали, в дистальной части из нитинола
 • Микрокатетер общей длиной 200 см, нитиноловой частью 60 см, формируемая часть микропроводника длиной 1,4 см, протяженность гидрофильного покрытия – 40 см"</t>
  </si>
  <si>
    <t>"Проводниковый катетер предназначен для использования с проводником 0,035" или 0,038". Покрытие PTFE внутренней части катетера. Неконический оплетенный катетер изменяемой жесткости с заранее созданной формой дистального сегмента, который содержит рентгеноконтрастную метку примерно 2 мм проксимально дистальному концу. Длина 95 см, размеры 5F, 6F. Возможные конфигурации дистальной части: STR, MP2, длина 7 см.</t>
  </si>
  <si>
    <t>"• Усиленный катетер, состоящий из 7 сегментов
 • Атравматично отполированная дистальная часть катетера
 • 2 платиновых маркера, позволяющих производить отсоединение спиралей в нужной части
 •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t>
  </si>
  <si>
    <t>Различная жесткость у проксимальной, средней и дистальной части проводникового катетера. Наличие размеров: 4.2, 6, 7, 8 Fr. Материал катетера: гидрофильное покрытие, – наружный слой – нейлон, средняя часть – уникальная двойная оплетка Shinka, внутренний слой – PTFE (политетрафторэтилен), дистальный кончик рентгенконтрастный, у основания протектор соединителя с просветами.Наличие платиновых рентгенконтрасных маркеров. Наличие атравматичного кончика. Большой внутренний просвет: для катетера 4.2 Fr - не более 0,043", для катетера 6Fr - не более 0,071",для катетера 7Fr - не более 0,081", для катетера 8Fr - не более 0,090", наличие длин 80, 90, 100, 110 см. Наличие атравматичного кончика. Наличие вариаций с длинным интродюсером 4, 5, 6 Fr.</t>
  </si>
  <si>
    <t>"Жидкая эмболическая система, без клея. Является неадгезивным сополимером, основанном на поли-лактид-со-гликолиде (PLGA) и поли-гидроксиэтил метакрилате (HEMA). Рентгенконтрастность придаёт йодосодержащие агент - трийодид фенол. Не содержит металла. Доступна в трех концентрациях 25, 30 и 35%. Система состоит из одного 1 куб см заполненого шприца с эмболизирующим препаратом, одного 1 куб см заполненного шприца с DMSO и ая.даптера для разных микрокатетеров. Не требует времени на приготовления</t>
  </si>
  <si>
    <t>Самораскрывающийся интракраниальный нитиноловый поток-перенаправляющий стент. Устройство должно иметь высокий охват стенок сосуда и способность изменять гемодинамические силы и векторы в сегменте, несущем аневризму. Количество нитиноловых нитей в зависимости от диаметра стента: 24, 36, 48, 64.Каждая нить представляет собой нитиноловую композитную проволоку (нитиноловая проволока с платино-иридиевой сердцевиной), что обеспечивает превосходную рентгенвизуализацию по всей длине стента. Диаметр стента от 2,5 до 8,0 мм. Возможность использования в сосудах диаметром от 1,5 мм до 8,0 мм. Длина стента от 10 мм до 50 мм. Ячейки дистального конца должны быть закрытого типа. Дистальный и проксимальный концы должны расширяться. Устройства размером 2,5-3,0-3,5 мм совместимы с проводником 0,017". Устройства размером 3,5-6,0 мм совместимы с проводником 0,021". Устройства размером 7,0-8,0 мм совместимы с проводником 0,039". Возможность репозиционирования стента в случае его раскрытия до 90%. Возможность 3D моделирования размеров. Наличие улучшенной коррозионной стойкости и низкой тромбогенности благодаря наличию специализированного покрытия поверхности.</t>
  </si>
  <si>
    <t xml:space="preserve">Самораскрывающийся нитиноловый стент для сонных артерий. Толщина страты 240 μm. Стент полностью рентгеноконтрастный и не требует наличия маркеров, что существенно упрощает и ускоряет процедуру его позиционирования.  Защитная система снаружи каркаса стента в виде сетчатого рукав из нити полиэтилентерефталата (PET), толщиной 20 мкм. Обеспечивает непрерывную противоэмболическую защиту за счет размер пор 165 мкм. Стент должен иметь нулевое укорочение. Стент должен иметь открытую ячейку и одинаковую радиальную устойчивостью по всей длине. Наличие технологии поддержания оптимальной длины размещения независимо от диаметра сосуда, что устраняет необходимость в конической конструкции стента и упрощает работу в извилистой анатомии.  Системе доставки 6F c RX-портом на расстоянии 33 см. </t>
  </si>
  <si>
    <t>Коронарный стент с лекарственным покрытием. Материал стента: кобальт-хромовый сплав. Лекарственное вещество: рапамицин (сиролимус). Лекарственное вещество содержится в углублениях (резервуарах) на аблюминальной поверхности стороны балки стента (которая прилегает к стенке артерии). Дозировка лекарственного препарата на единицу площади, мкг/мм2 - 0,3. Время элюирования лекарственного препарата - до 90% за 90 дней. Наличие 2 рентгеноконтрастных маркеров. Толщина стенок (балок) стента, мкм: 86 (для диаметров 2,25-3,00мм); 96,5 (для диаметров 3,5 и выше мм).  Диаметр дистального шафта, Fr: не более - 2,6. Рабочая длина системы доставки: 140 см(монорельсовый, быстрая замена). Номинальное давление раскрытия баллона: 10 атм. Расчетное давление разрыва:  16 атм (для диаметров 2,25-3,5 мм) и 14 атм  (для диаметра 4,0). Длина "плеча" баллона (выступ баллона за пределы стента при давлении до 18атм, суммарно мм: не более 1,5). Совместимость с проводником: 0.014". Даиметр мм: 2.25, 2.5, 2.75, 3.0, 3.5, 4.0. Длина мм: 8, 13, 16, 18, 21, 23, 26, 29, 31, 33, 35, 38.</t>
  </si>
  <si>
    <t>Серджисел Фибриллар рассывающийся гемостатический материал 2,5см х 5,1см</t>
  </si>
  <si>
    <t>Проводниковый катетер. Проксимальная часть - нейлон, дистальная - полиуретан. Длина - 90, 95, 100 см. Наружный диаметр - 5,6,7 F. Армированная стенка катетера – двухслойная стальная сетка до кончика. "Гибридная технология" оплетки. Внутренняя выстилка - тефлон. Материал хаба - поликарбонат. Мягкий атравматичный кончик длиной 0.011". Внутренний просвет катетера катетера - не менее 0.056". Внутренний просвет катетера 6 Fr катетера - не менее 0.070". Внутренний просвет катетера 7 Fr катетера - не менее 0.078". Форма кончика - CBL, MPC, MPD, SIM, SIM 2, STR, Cerebral, Headhunter, Headhunter I, Multipur-pose, HH-1, H1, Strai, Simmon, Cereb. Поставляется стерильным.</t>
  </si>
  <si>
    <t>Микрокатетер для интракраниальных эндоваскулярных вмешательств. Длина не менее 150, 170cm, длина дистального отдела не менее 50 cm. Внешний диаметр проксимальный/дистальный должен быть не более 2.3F/1.9F соответственно. Внутренний диаметр не менее - 0.0165 дюйма. Форма кончика катетера  - прямой, 45 или 90 градусов. Катетер должен иметь наружное гидрофильное покрытие. Внутренняя выстилка - должна быть PTFE. Проксимальная часть должна состоять из - двуслойной стальной сетки. Дистальная часть должна состоять  - из спиралевидной внутренней оплетки. Хаб - прозрачный. Максимально допустимый проводник не более 0,014 дюймов. Поставляется стерильным.</t>
  </si>
  <si>
    <t>Управляемый гидрофильный микропроводник. Имеет сердечник единый по всей длине. Материал сердечника - сталь, дистально кончик суживающийся, конусный, покрыт спиралевидной оплеткой, содержащей платину и вольфрам, обеспечивает хорошую рентгеноконтрастность. Степень жесткости стандартная, мягкая. Диаметр проводника  - 0,014 дюйма. Длина гидрофильного покрытия 26 см, длина рентгенконтграсного кончика - 5 см. Длина спиралевидной части - 10, 20 см. Общая длина проводника -  205  мм. Поставляется в стерильной упаковке.</t>
  </si>
  <si>
    <t xml:space="preserve">Спиральная система предназначена для эндоваскулярной эмболизации внутричерепных аневризм и других нейроваскулярных аномалий, артериовенозных мальформаций и артериовенозных свищей, а также для артериальной и венозной эмболизации периферических сосудов. Состоит из имплантируемой платиновой спирали, прикреплённой к толкателю. Толкатель представляет собой устройство доставки эмболизационной спирали к месту лечения сосуда и рассчитан на механическое отсоединение спирали от толкателя. Система ACS предлагается в следующих конфигурациях: составная каркасная спираль, винтовая заполняющая спираль, винтовая завершающая спираль, составная завершающая спираль. ACS предлагается в совместимых системах 10 и 18 и доставляется через  микрокатетеры 0,017 дюйм, 0,43 мм. Размеры: диаметр 1 до 10 мм,длина  2-60 см </t>
  </si>
  <si>
    <t>Проводник диагностический, одно дистальный.  Проводник изготовлен из нержавеющая никель-хромовая сталь с тефлоновым покрытием (PTFE) PRECOAT. Проксимальная сварка стержня выполняется одновременно для компонентов: сердечник, лента, рулон,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Проводник длиной не менее 180 см, наружный диаметр не более 0,035". Дистальный кончик проводника типа J изогнутый, гибкий, дистальная гибкая часть 3 мм ± 0,5 мм.      J выпрямление: когда натяжная сила приложена к катушке примыкающая к дистальному концу. Проводник имеет неподвижный стержень (FC, FS).  J должен открыться до минимум 150 градусов. Минимальная разрывная нагрузка 2,7 фунта. 
Проводник упакован в пластиковое кольцо и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t>
  </si>
  <si>
    <t>Y-коннектор гемостатический двухходовой. Конструкция двойного клапана включает в себя быстрозакручивающийся клапан и возвратно-поступательный гемостатический клапан для легкого введения внутрисосудистого устройства одной рукой. Общая длина - 71 мм. Ширина - 9 мм. Угол наклона разветвления лении - 40гр. Длина трубки разветвления - 34мм. Диаметр рабочего отверстия 4,5Fr или 7fr.  Матерал корпуса всего изделия - поликарбонат. Материал клапана - силикон. Материал пружины - 316 нержавеющая сталь. Рабочая температура: 4-45 гр. по Цельсию. Диаметр отверстия при открытом клапане не менее 2,6 мм. Рабочее давление до 600 psi (41 атм).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t>
  </si>
  <si>
    <t>Система для эмболизации артериальных аневризм сосудов головного мозга, состоящая из отделяемой микроспирали, предустановленной на доставляющем проводнике. Материал 
микроспирали: платина (Pt). Механизм отделения микроспирали: электролитический. Время отделения микроспирали: не более 3-х секунд. Наличие трех степеней жесткости: Standard, Soft, Ultra. Наличие конфигураций: 360, Helical, 3D, Nano, XXL. Наличие спиралей диаметром от 1 до 24мм, длиной от 1 до 50см. Наличие ренгеноконтрастного маркера. Биполярный доставляющий проводник. Технология SR - устойчивость к растяжению. Наличие спиралей толщиной 0.010", 0.014".</t>
  </si>
  <si>
    <t>Интракраниальный стент, предустановленный в микрокатетере, предназначен для перенаправления потока крови в области шейки аневризмы сосудов головного мозга. Дизайн- плетеный саморасширяющийся стент. Материал стента: стент состоит из двух видов нитей из кобальт-хромого сплава и нитей из платинового сплава (содержание платины не менее 92%). Количество кобальт -хромовых нитей зависит от диметра стента: 48 нитей для стента диаметром 2мм, 72 нити для стентов диаметром 3 и 4 мм и 96 нитей для стента диаметром 5 мм. Число платиновых нитей -12, для всех диаметров стента. Площадь закрытой ячейки стента 20-32 мм² в зависимости от диаметра стента. Диаметр нити стента 25" для стента диаметром 2 мм и 32" для стентов диаметром 3-5 мм. Профиль дистального и 
проксимального шафтов системы доставки 3,3 F и 3,7F соответственно для стента диаметром 2 мм; 3,7 F и 3,9F для стентов диаметром 3-5 мм. Совместим с проводником 0,014". Наличие диаметров стента - 2мм, 3мм, 4мм, 5 мм. и длин стентов от 12мм до 50мм. Длина системы доставки 150см для стента диаметром 2 мм и 135см для стентов диаметром 3-5 мм</t>
  </si>
  <si>
    <t>Армированный перекрестно расположенными сдвоенными волокнами нержавеющей стали, направляющий катетер со сверхгибкой дистальной частью длиной не менее 7 см. Мягкий 
атравматичный кончик с рентгеноконтрастной меткой. Наличие изгибов: 40°, многоцелевой, прямой. Наличие катетеров с наружным диаметром: 5F, 6F, 7F, 8F. Диаметр внутренний для катетеров 5F- не менее 0,053", 6F- не менее 0,064", 7F- не менее 0,073", 8F- не менее 0,086". Наличие длина 90, 100 см.</t>
  </si>
  <si>
    <t>Прогрессивно утончающийся нитиноловый сердечник, последние 39 см рентгеноконтрастные. Сплав: Scitanium. Лентообразный кончик с возможностью ремоделирования (не менее 2см). Покрытие: гидрофильное (PTFE). Общая длина не менее 200 см, дистальный диаметр – не более 0,010".</t>
  </si>
  <si>
    <t>Прогрессивно утончающийся сердечник из нержавеющей стали, дистальный сегмент покрыт нитиноловой гипотрубкой с микронадсечками. Дистальный сегмент 35/45 см. Кончик: 
плетеный платиново-вольфрамовый. Рентгеноконтрастный сегмент 15 см. Покрытие: гидрофильное. Технология "Turn-for Turn". Диаметр проксимальный/дистальный 0,014 inch. Общая длина не менее 200/300 см.</t>
  </si>
  <si>
    <t>Монорельсовый баллонный катетер предназначен для проведения ассистенции при эмболизации аневризм, временной тест окклюзии, при вазоспазме. Совместимость с проводником 0.014". Баллон имеет две степени жесткости: мягкий и супермягкий. 
Баллон смонтирован на катетере длиной 150 см. Мягкий имеет диаметры: 3, 4 и 5 мм и длины: 10, 15, 20, 30 мм; супермягкий имеет диаметры: 3, 4 и 7 мм и длины 5, 7, 10, 15 мм. Профиль баллона не более 2.7F. Внешняя поверхность катетера изготовлена из полиамида и пебакса, внутренняя имеет плетеную структуру, дистальная часть катетера находящаяся в соответствии с баллоном имеет микронасечки для лучшего прохождения контраста и быстрого времени сдувания баллона. Длина атравматичного кончика катетера 3,25 мм. Минимальный внутренний диаметр проводникового катетера: 0,053” (1,35 мм). Проксимальный диаметр катетера не более 2.8 F, дистальный - 2.7 F. Время раздувания баллона: 3 сек., время сдувания: 2 сек. Катетер имеет 2 рентгеноконтрастных маркера. Имеется гидрофильное покрытие, уменьшающее трение</t>
  </si>
  <si>
    <t>Неразборный, стерильный электронный блок с панелью управления для обеспечения энергией процесса электролитического отделения микроспиралей. Возможность отделения до 60-ти спиралей. Возможность поставки дополнительных электродов для подачи напряжения на спираль. Наличие световых и звуковых индикаторов. Совместимость с 
микроспиралями GDC, Matrix, Target</t>
  </si>
  <si>
    <t>Регулируемая ремодулируемая сетка предназначена для процедур на артериях головного мозга для перекрытия шейки аневризмы при технике ассистенции эндоваскулярной 
эмболизации спиралями, в целях поддержки массы спиралей и сохранения просвета родительской артерии. Совместим с микрокатетером 0,021". Длина от рукоятки до проксимального маркера 1635 мм, длина от проксимального маркера до дистального маркера (длина сетки) 32 мм, длина от дистального маркера до кончика 7 мм. Диаметр сетки в пределах от 1,5мм до 4,5 мм. Устройство должно быть визуально под флюороскопией, 
провода сетки рентгеноконтрастные, дистальные и проксимальные концы сетки снабжены рентгеноконтрастными маркерами Pt. За счет высокой маневренности, должно обеспечиваться легкое атравматичное движения через извилистую анатомию сосудов. Каждое соединение должно выдерживать 3N силы в соответствии с ISO 10555-1. Дистальное 
сопротивление излому – перегиб 0,25 градусов, диаметр дистальной части 150 мм. Устойчиво к коррозии, отсутствие коррозии при испытании в соответствии с ISO 10555-1.</t>
  </si>
  <si>
    <t>Регулируемая ремодулируемая сетка предназначена для процедур на артериях головного мозга для перекрытия шейки аневризмы при технике ассистенции эндоваскулярной 
эмболизации спиралями, в целях поддержки массы спиралей и сохранению просвета родительской артерии. Совместим с микрокатетером 0,017". Длина от рукоятки до проксимального маркера 1711 мм, длина от проксимального маркера до дистального маркера (длина сетки) 22 мм, длина от дистального маркера до кончика 7 мм. Диаметр сетки в пределах от 0,5мм до 3.0 мм. Устройство должно быть визуально под флюороскопией, 
провода сетки рентгеноконтрастные, дистальные и проксимальные концы сетки снабжены рентгеноконтрастными маркерами Pt. За счет высокой маневренности, должно обеспечиваться легкое атравматичное движения через извилистую анатомию сосудов. Каждое соединение должно выдерживать 3N силы в соответствии с ISO 10555-1. Дистальное 
сопротивление излому – перегиб 0,25 градусов, диаметр дистальной части 150 мм. Устойчиво к коррозии, отсутствие коррозии при испытании в соответствии с ISO 10555-1.</t>
  </si>
  <si>
    <t>Стерильный костный цемент  с Гентамицином Порошок Цемент средней вязкости с антибиотиком Полиметил метилметакрилат 65,28% Перекись бензоила 1,85% Сульфат бария 10,00% Сульфат гентамицина  4,22% Жидкость  Метилметакрилат 98,00% N, N – диметил-р-толуидин &lt;2,00% Гидрохинон 75 ppm Затвердение костного цемента средней вязкости (с гентамицином) при температуре в операционной комнате 230С происходит за 85 секунд, на смешивание тратиться 25 секунд, время ожидания составляет 140 секунд, а рабочее время длится 415 секунд. Общее время от начала перемешивания порошкового и жидкого костного цемента до полного затвердения не должно превышать 665 секунд при указанной выше температуре в операционной комнате. Требования к материалам: согласно ISO 5832 и ISO 5834</t>
  </si>
  <si>
    <t>Люмбоперитонеальная шунтирующая система</t>
  </si>
  <si>
    <t>Люмбоперитонеальные шунтирующие системы разработаны для отведения СМЖ из люмбального субарахно-идального пространства в брюшную полость, применяя простые хирургические методики. Основными составляющими систем являются: люмбоперитонеальные катетеры (импрегнированные барием), фиксаторы и резер-вуары (отдельно).
Люмбоперитонеальные шунтирующие системы производятся из силикона (без примеси латекса), что препятствует их слипанию и петлетлеобразованию. Отсутствие металлических деталей в системах позволяет без помех проводить КТ и ЯМР исследования.
Резервуары включают в себя однонаправленный клапанный механизм низкого давления и снабжены интегриро-ванными коннекторами с рентгеноконтрастными метками. Купол резервуара позволяет производить инъекции и взятие проб ликвора, используя иглу 25 Gauge и тоньше.
Люмбоперитонеальные системы укомплектованы всеми необходимыми аксессуарами для имплантации.
В комплект входят:
• Люмбоперитонеальный катетер, 84 см, импрегнирован барием: внешний диаметр 1.5 мм, внутренний диаметр 0.7 мм. На дистальном конце на расстоянии 17 мм имеется 4 ряда по 3 отверстия. На расстоянии 11 см от конца катетера находятся 3 дополнительных маркера длины, расположенные через 5 см
• Коннектор
• Фиксаторы, 3шт
• Тупая игла, 20-gauge
• Игла Туохи, 14-gauge
Длина катетера - 84см
Давление при оттоке 20мл/ч - 14.0-24.0см H2O</t>
  </si>
  <si>
    <t xml:space="preserve"> Патрон дрели, защитник твердой мозговой оболочки управляемый, 16 мм. Подсоединяется непосредственно к дрели.  Свободно вращается  на дрели и имеет ротационную свободу. Размер рабочей части   16 мм.  Выдерживает полный цикл автоклавирования.</t>
  </si>
  <si>
    <t>Фреза  взрослая коническая. 2.3х16 мм.  совместима с краниотомом, крепление для защитника мозговой оболочки. Тип раутера: конусная фреза. Диаметр, не более 2,3 мм, длина рабочей части, не менее 16 мм, длина хвостовика 2,5 мм, сечение: 6 граней, длина сечения 4,5 мм.</t>
  </si>
  <si>
    <t xml:space="preserve">Фреза  взрослая спиральная 2.3х16 мм.  совместима с краниотомом, крепление для защитника мозговой оболочки. Тип раутера: спиральная фреза. Диаметр, не более 2,3 мм, длина рабочей части, не менее 16 мм, </t>
  </si>
  <si>
    <t>Фреза краниоперфоратора взрослая, одноразовая, с двумя режущими диаметрами 14 и 11мм. Предназначен для сверления трепанационного отверстия. При прохождении стекловидной пластинки автоматически останавливается. Больший диаметр должен не позволить провалиться в полость черепа. Длина  61,2 мм, диаметр  16,4 мм, вес 37 гр, скорость вращения  1250 об/мин, стерильная, одноразовая. Инструменты изготовлены из медицинской нержавеющей стали.</t>
  </si>
  <si>
    <t>Стержень, длина 120, 240, 300 мм</t>
  </si>
  <si>
    <t>Стержень должен быть изготовлен из сплава титана для изделий, имплантируемых в организм человека. Стержень имеет определенную степень эластичности с возможностью придания необходимого профиля и тримминга специальным резаком. Стержень должен быть длиной 120, 240 или 300 мм, диаметром 3.5 или 4.0 мм.Изготовлен из сплава титана, соответствующего ISO 5832-3-2014 для изделий, имплантируемых в организм человека и иметь анодированное покрытие серого цвета</t>
  </si>
  <si>
    <t>Мультиаксиальный кортикальный винт диаметр 3,5; 4,0 мм, длина 10мм, 12мм, 14мм, 16мм, 18мм, 20мм, 22мм, 24мм, 26мм, 28мм,30мм, 32мм, 34мм, 36мм, 38мм, 40мм, 42мм,44мм, 46мм, 48мм, 50мм, 52мм</t>
  </si>
  <si>
    <t>Винт должен быть изготовлен из сплава титана, соответствующего ISO 5832-3-2014 для изделий, имплантируемых в организм человека, тело винта должно иметь анодированное покрытие серого цвета. Педикулярный полиаксиальный винт должен иметь подвижную головку «камертонного типа». Головка должна быть зеленого цвета и иметь внутренний шестигранный шлиц для фиксации в отвертке.  Головка винта должна быть уменьшенного объема и закругленной анатомической формы. Подвижная головка полиаксиального винта блокируется внутренней гайкой со звездчатым шлицем и обратной резьбой. Винт имеет цилиндрическую форму резьбы в сочетании с коническим профилем внутреннего винтового сердечника. Тело винта имеет кортикальную резьбу по всей длине винта, выемки с самонарезающими кромками на кончике винта. Диаметр винта должен быть 3.5 или 4.0 мм, длина от 10 мм до 53 мм. Размеры головки винта: диаметр головки винта не менее 8,5 мм, высота головки винта не менее 10,0 мм. Шаг резьбы 1,75 мм. Общая величина степени свободы ротации не более 60°. На головке винта имеются три выемки, позволяющие увеличить общую степень свободы ротации до 90°.</t>
  </si>
  <si>
    <t>Стержень поперечного коннектора, длина 40мм; 45мм; 50мм; 55мм; 60мм; 65мм; 70мм</t>
  </si>
  <si>
    <t>Стержень должен быть изготовлен из сплава титана для изделий, имплантируемых в организм человека. Винт-крючок поперечный состоит из двух крючков с закрывающим механизмом в виде гайки и стержня круглого сечения и обеспечивает поперечную фиксацию двух стержней диаметром 3,5 мм. Длина стержня должна быть от 50 до 70 мм в зависимости от потребностей заказчика.</t>
  </si>
  <si>
    <t>Зажим поперечного коннектора</t>
  </si>
  <si>
    <t>Используется в паре с идентичным зажимом и прутом для поперечной свази. Комплект служит деротатором и выполняет функцию упрочнения конструкции фиксатора позвоночника, сложенного из параллельных стержней, зафиксированных в головках винтов. Зажим в форме скобы, которая своим крючком надевается под стержень. На боковой поверхности расположено прямоугольное отверстие для размещения в нём прута, который располагается над стержнем. В козырьке соединителя скобообразного поперечного установлен прижимной винт М6 со шлицом под отвёртку типа TORX. Изготовлен из сплава титана, соответствующего ISO 5832-3-2014 для изделий, имплантируемых в организм человека и иметь анодированное покрытие серого цвета.</t>
  </si>
  <si>
    <t>Винт затылочный, диаметр 4,0 мм; 4,5 мм,длина 6мм, 8мм, 10мм, 12мм, 14мм, 16мм,18мм, 20мм</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</si>
  <si>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Предназначен для фиксации затылочной пластины. Винт должен иметь тупой кончик. Головка винта должна быть конической формы. Резьба должна быть мелкая кортикальная по всей длине винта.   Винт должен иметь шестигранный шлиц. Тело винта должно быть диаметром 4.0 или 4.5 мм, длиной 6-20 мм.</t>
  </si>
  <si>
    <t>Пластина затылочная срединная, 3 отверстия; 4 отверстия</t>
  </si>
  <si>
    <t>Окципитальная пластина средней линии, 3, 4 отверстия, форма С-образная или пирамидальной для затылочной фиксации. 3-4 точки фиксации. Головки камертонного типа, предназначенные для фиксации стержней, подвижно закреплены на пластине с возможностью медиально-латерального смещения до 4 мм, а также ротации в плоскости пластины на угол до 30 градусов. Изготовлена из титанового сплава марки Ti-6Al-4V</t>
  </si>
  <si>
    <t>Винт костный многоосевой для стержня диаметром 5.5 мм, размером (мм) 4.0, 4.5 5.0 5.5, 6.0, 6.5, 7.5, 8.5; длиной (мм)20, 25, 30, 35, 40, 45, 50, 55, 60, 65 – изготовлен из титанового сплава марки Ti-6Al-4V, градация V, американский стандарт ASTM F136, немецкий стандарт DIN 17850.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диаметр 4.0мм/ 4.5мм/ 5.0мм/ 5.5мм/ 6.0мм/ 6.5мм/ 7.5мм/ 8.5мм, длина от 20 до 65 мм с шагом 5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</si>
  <si>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Гайка титановая, с отламывающейся головкой Legacy 5.5</t>
  </si>
  <si>
    <t>Гайка для стержня диаметром (мм) 5.5 с отламывающейся головкой - Гайка с отламывающейся головкой, состоящая из двух частей: нижней фиксирующей высотой 4,5 мм, погружающейся в головку импланта, имеющей внешнюю резьбу G4, и верхней шестигранной, сепарируемой при затягивании. Сепарируемая часть гайки полая, имеет высоту 7,5 мм. На блокирующей части гайки сверху имеется шестигранный внутренний шлиц для ревизионного вмешательства.  Размер посадочного гнезда гайки – 8 мм. Внешняя резьба G4 имеет шаг 1,33 мм и является реверсивной, т.е. имеет противоположный (относительно стандартной резьбы) угол наклона: с горизонтальной плоскостью образует угол -5˚. На погружаемой плоской нижней поверхности гайки имеется «протрузионный» шип.</t>
  </si>
  <si>
    <t>Винт канюлированныймногоосевой для стержня диаметром (мм) 5.5, размером (мм) 4.5, 5.5, 6.5; длинной (мм) 35, 40, 45, 50, 55 – Изготовлен из титанового сплава марки Ti-6Al-4V, градация V, американский стандарт ASTM F136, немецкий стандарт DIN 17850.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14.8 и уменьшающейся глубиной от конца к основанию, от 1,49 до 0,35 мм. Ножка винта имеет канюлю диаметром 0.8 мм. Размеры: диаметр (мм) 4.5, 5.5, 6.5, длина от 35 до 55 мм с шагом 5 мм. Размеры головки винта: высота 16.1 мм, сагиттальная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</si>
  <si>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Гайка для стержня диаметром (мм) 5.5 с внутренней резьбой – блокирующая гайка для канюлированных винтов, состоящая из двух частей: нижней фиксирующей высотой 4,5 мм, погружающейся в головку имплантата, имеющей внешнюю резьбу G4, и верхней, сепарируемой при затягивании. Сепарируемая часть круглого сечения имеет прямоугольный внутренний шлиц для плотной фиксации в фиксирующем держателе. Сепарируемая часть гайки, имеет высоту 4,5 мм. На блокирующей части гайки сверху имеется шестигранный внутренний шлиц для ревизионного вмешательства. Размер посадочного гнезда гайки – 8 мм. Внешняя резьба G4 имеет шаг 1,33 мм и является реверсивной, т.е. имеет противоположный (относительно стандартной резьбы) угол наклона: с горизонтальной плоскостью образует угол -5˚. На погружаемой плоской нижней поверхности гайки имеется «протрузионный» шип.</t>
  </si>
  <si>
    <t>Гладкий стержень для жесткой фиксации с шестигранным кончиком, длиной 4,75 мм, для захвата специальным инструментом и деротации. Диаметр (мм) 5.5, на проксимальном конце сужение до 5 мм для облегчения установки стержня, длина (мм) 500, с возможностью тримминга специальными кусачками и многоплоскостного моделирования. Изготовлен из титанового сплава марки Ti-6Al-4V, градация V, американский стандарт ASTM F136, немецкий стандарт DIN 17850.</t>
  </si>
  <si>
    <t>Винт костный с фиксированным углом для стержня диаметром 5.5 мм, размером (мм) 4.5 5.0 5.5, 6.0, 6.5, 7.5, 8.5; длиной (мм) 20, 25, 30, 35, 40, 45, 50, 55, 60, 65 – изготовлен из титанового сплава марки Ti-6Al-4V, градация V, американский стандарт ASTM F136, немецкий стандарт DIN 17850.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Размеры: диаметр от 4.5 до 6.5 мм с шагом 0.5 мм, далее шагом 1.0 мм до 8.5 мм, длина от 20 до 65 мм с шагом 5 мм. Сагитальная ширина 9.2 мм, диаметр 12.63 мм. Высота профиля 16.1 мм, диаметр футпринта 11 мм.</t>
  </si>
  <si>
    <t>Коннектор Домино, для параллельной фиксации двух стержней диаметром 5,5 мм. На торцевых повкрхностях два сквозных отверстия диаметром 5.5 мм. на дорсальной части коннектора имеется четыре винта типа Т25 для фиксации стержней. Изготовлен из титанового сплава марки Ti-6Al-4V, градация V, американский стандарт ASTM F136, немецкий стандарт DIN 17850.</t>
  </si>
  <si>
    <t>Блокируемый межпозвонковый шейный кейдж</t>
  </si>
  <si>
    <t>Блокируемый межпозвонковый шейный кейдж - предназначен для проведения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Данная система предполагает только одно-двууровневую установку на передней поверхности шейного и верхнегрудного отделов позвоночника. Представляет собой устройство с внутренней фиксацией винтом. Винты проходят через часть устройства, расположенную внутри тела позвонка, тем самым стабилизируя позвонок и предотвращая выпадение имплантата. Два варианта исполнения с углом логдоза 0 и 6 градусов. Размер футпринта 15х12 мм или 17х14 мм. Боковые порты для захвата устройства для вставки. Устройство создано рентгенопрозрачным с возможностю заполнения аутотрансплантатом. Изготовлен из биосовместимого материала (полиэфирэфиркетона), отвечающего минимальным стандартам ASTM F2026 и содержит танталовые рентгеноконтрастные метки и поворотный механизм блокировки винтов. Импланты имеют одноэтапный механизм блокировки, два передних резьбовых отверстия, расположенных на одной горизонтальной линии, для сохранения нулевого профиля. Дизайн обеспечивает прочность установки винта. Высота от 5 до 10 мм с шагом 1 мм. При введении винтов инструментальным направителем угол краниально/каудального отклонения 40 градусов, угол латерального расхождения 8 градусов. При использовании методоа "свободной руки" угол краниально/каудального отклонения 27-47 градусов, угол латерального расхождения 1-10 градусов.</t>
  </si>
  <si>
    <t>Самосверлящий винт</t>
  </si>
  <si>
    <t>Самосверлящий винт – диаметр 3.5, 4.0 мм, длина 11, 13, 15 мм, изготовлен из титанового сплава марки Ti-6Al-4V, градация V, американский стандарт ASTM F136, немецкий стандарт DIN 17850. Винты предназначены для использования с блокируемым межпозвонковым шейным кейджем при проведении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Двойная резба: кортикальная в проксимальной части винта, спонгиозная в дистальной. Дизайн резбы обеспечивает прочность установки винта. Визуальное подтверждение запирания.</t>
  </si>
  <si>
    <t>Пластина передняя шейная размером (мм) 23, 25, 27, 29, 31, 33, 35, 37, 39, 41, 43, 45, 47, 49, 51, 53, 55, 58, 61, 64, 67, 70, 73, 76</t>
  </si>
  <si>
    <t>Пластины для фиксации шейного отдела позвоночника – один, два или три уровня фиксации. Длинной от 23 до 76 мм (по заявке конечного получателя). Пластины на один-два сегмента шагом два мм, пластины на три сегмента шагом 3 мм. Пластины имеют симметричный дизайн с попарно расположенными отверстиями для фиксирующих винтов, между которыми имеется блокирующий механизм. Конструкция встроенного блокирующего «замка» позволяет визуально контролировать запирание винтов. Ширина пластин 17 мм, профиль 2 мм. Широкие «окна» пластин позволяют сохранять хороший визуальный контроль трансплантата и подлежащих тканей. На торцевых краях пластины с обеих сторон имеются срединные выемки для облегчения центрации пластины. Изготовлены из сплава титана марки Ti-6Al-4V, градация V, американский стандарт ASTM F136, немецкий стандарт DIN 17850.</t>
  </si>
  <si>
    <t>Винт с переменным углом наклона самосверлящий или самонарезающий диаметром (мм) 4.0, 4.5; длинной (мм) 13, 15, 17</t>
  </si>
  <si>
    <t>Самосверлящий/самонарезающий винт с возможностью изменения угла атаки при фиксации пластины, диаметром 4.0 или 4.5 мм, длинной от 13 до 15 мм (по заявке конечного получателя). Троакарный кончик самосверлящего винта позволяет перфорировать кортикальный слой под различными углами. Самонарезающий винт имеет коническую резьбу с уменьшением диаметра резьбы на конце винта. Перфорация кортикального слоя обеспечивается прохождением специальным инструментом до установки винта. Головка винта низкопрофильная с шестигранным отверстием для фиксации блокирующей отвертки. Изготовлен из сплава титана марки Ti-6Al-4V, градация V, американский стандарт ASTM F136, немецкий стандарт DIN 17850.</t>
  </si>
  <si>
    <t>Винт с фиксированным углом наклона диаметром (мм) 4.0, 4.5; длинной (мм) 12, 14, 16</t>
  </si>
  <si>
    <t>Самонарезающий винт с фиксированным углом ввода при фиксации пластины, диаметром 4.0 или 4.5 мм, длинной от 12 до 16 мм (по заявке конечного получателя). Винт имеет коническую резьбу с уменьшением диаметра резьбы на конце винта. Перфорация кортикального слоя обеспечивается прохождением специальным инструментом до установки винта. Головка винта низкопрофильная с шестигранным отверстием для фиксации блокирующей отвертки. Изготовлен из сплава титана марки Ti-6Al-4V, градация V, американский стандарт ASTM F136, немецкий стандарт DIN 17850.</t>
  </si>
  <si>
    <t xml:space="preserve">Цемент высокой вязкости - Представляет собой 2 стерильно упакованных компонента:
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 Во время приготовления порошок и жидкость смешиваются, превращаясь в полимерную форму, похожую на густую вязкую массу.  Температура экзотермической реакции не превышает 60˚С.Время работы – 18-23 минуты. Время схватывания цемента: in  vivo (37ºC) 10.2 минут
Имеет наивысшую устойчивость к компрессии и прочность на излом и    наименьшую усадку и пористость.
</t>
  </si>
  <si>
    <t>Цемент - Представляет собой 2 стерильно упакованных компонента:Один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t>
  </si>
  <si>
    <t>• идеальное совпадение мандрена и троакара исключает закупорку последнего
• четырехгранные и скошенные мандрены взаимозаменяемы 
• стандартный калибр 10G (3,4 мм), 11G (3,05 мм), 13G (2,41 мм) – длина 12,7 см.
• 10G калибр так же возможен с длиной 22,9 см.
• цветовая маркировка мандренов и троакара</t>
  </si>
  <si>
    <t>Межпозвоночные кейджи, предназначены для имплантации из заднего доступа техникой PLIF и TLIF; материал PEEK (Polieteroeteroketon);
- материал PEEK (Polieteroeteroketon) безопасен и совместим с процедурами МРТ;
- зазубреная поверхность контакта кейджа с пластинками тела позвонка;
- форма кейджей в сагиттальной плоскости позволяет воспроизводить поясничный лордоз по меньшей мере в трёх угловых положениях (0°, 4°, 7°);
- доступна специальная версия с анатомической формой (овальная форма имплантата для полного контакта с пластинками тела позвонка);
- закруглённая, атравмотическая форма углов кейджа в поперечном разрезе, это даёт возможность имплантации близко края в пределах межпозвонкового пространства;
- закруглённая, напоминающая форму пули передняя часть кейджа облегчает имплантацию и позволяет разместить имплантат без начальной дистракции;
- большой, продольный канал на оси имплантата даёт возможность заполнения костной стружкой;
- боковые отверстия, которые дают возможность гипертрофии костной ткани; 
- доступны две длины имплантатов: 20 и 25 мм;
- высота имплантатов в диапазоне от 9 до 18 мм с шагом 1 мм;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имеют перманентную маркировку;
- кейджи предлагаются в стерильном и нестерильном виде;</t>
  </si>
  <si>
    <t>Межпозвоночные кейджи типа TLIF, предназначены для имплантации из трансфоминального доступа; материал PEEK (Polieteroeteroketon);
- вид продольный - кейдж имеет искривлённую, почкообразную форму и два варианта длины: 26 мм и 30 мм;
- высота имплантатов в диапазоне от 7 до 16 мм с шагом 1 мм;
- клиновидный нос имплантата помогает при введении имплантата и дистракции позвонков;
- зазубренная верхняя и нижняя поверхность имплантата для обеспечения стабильности и предотвращения миграции имплантатов;
- вид поперечный - прямоугольная или лордотическая форма имплантата (зазубренные поверхности имплантатов лежат параллельно относительно друг друга или под углом 5 °);
- кейдж оснащен интегрированным вращающимся соединителем, обеспечивающим соединение с аппликатором и вращение имплантата in situ, с возможностью блокировки вращения в любом угловом положении до 65 °;
- резьбовое соединение аппликатора с вращающимся соединителем имплантата, чтобы обеспечить прочную и сильную фиксацию;
- большие отверстия в продольном виде имплантата, предназначенные для костной трансплантации и позволяющие гипертрофию кости;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имеют перманентную маркировку;
- кейджи предлагаются в стерильном и нестерильном виде;</t>
  </si>
  <si>
    <t xml:space="preserve">Кейдж шейный прямой, выпуклый, размером 13х11, 15x12, 17х13 мм, высотой 4, 5, 6, 7, 8, 9, 10 мм, </t>
  </si>
  <si>
    <t>Системы кейджей разной ширины, высоты и геометрических характеристик, которые могут быть вставлены между двумя шейно-позвоночными дисками для поддержки и коррекции во время операций по интеркорпоральному спондилодезу для фиксации и ускорения сращения костей во время нормального процесса заживления после хирургической коррекции нарушений позвоночника. Вогнутые геометрические формы имплантатов позволяют упаковывать их insitu. Системы кейджей должны состоять из клеток PEEK (полиэфирэфиркетона), материал PEEK (Polieteroeteroketon). Размеры 4, 5, 6, 7, 8, 9, 10 (в зависимости о заявки конечного получателя).</t>
  </si>
  <si>
    <t>Система межпозвоночных кейджей ALIF PEEK состоит из изготовленных из полиэфирэфиркетона (PEEK) кейджей различной высоты, длины и углах наклона, для возможно наилучшей их подгонки к анатомической форме позвоночника пациента. Межпозвоночные кейджи ALIF PEEK запроектированы для применения с аутологичной костной стружкой при спондилодезе одного или двух соседних уровней поясничного отдела позвоночника, из переднебокового или бокового доступа. Имплантаты предназначены для лечения дегенеративной болезни межпозвоночных дисков (DDD) и спондилолистеза 1 степени в поясничном отделе позвоночника от L2 к S1. Межпозвоночный кейдж ALIF PEEK предназначен для применения с дополнительными стабилизирующими устройствами, допущенными к применению при оперировании поясничного отдела позвоночника. Поверхность имплантата с зубцами имеет выпуклую форму для лучшего приспособления к межпозвоночному пространству. Верхняя и нижняя поверхности имплантата с зубцами запроектированы для обеспечения фиксации путем закрепления в поверхностях тел позвонков. Большие отверстия, предназначенные для заполнения костным материалом, обеспечивающие прорастание костной тканью. Размерами: длиной (мм) 26, 30, шириной (мм) 32, 38, высотой (мм) 12, 13, 15, 17, 19, угол ° - 8, 12.</t>
  </si>
  <si>
    <t>Система межпозвоночных кейджей ALIF PEEK состоит из изготовленных из полиэфирэфиркетона (PEEK) кейджей различной высоты, длины и углах наклона, для возможно наилучшей их подгонки к анатомической форме позвоночника пациента, имплантируется с зажимными винтами. Межпозвоночные кейджи ALIF PEEK запроектированы для применения с аутологичной костной стружкой при спондилодезе одного или двух соседних уровней поясничного отдела позвоночника, из переднебокового или бокового доступа. Имплантаты предназначены для лечения дегенеративной болезни межпозвоночных дисков (DDD) и спондилолистеза 1 степени в поясничном отделе позвоночника от L2 к S1. Межпозвоночный кейдж ALIF PEEK предназначен для применения с дополнительными стабилизирующими устройствами, допущенными к применению при оперировании поясничного отдела позвоночника. Поверхность имплантата с зубцами имеет выпуклую форму для лучшего приспособления к межпозвоночному пространству. Верхняя и нижняя поверхности имплантата с зубцами запроектированы для обеспечения фиксации путем закрепления в поверхностях тел позвонков. Большие отверстия, предназначенные для заполнения костным материалом, обеспечивающие прорастание костной тканью. Размерами: длиной (мм) 26, 30, шириной (мм) 32, 38, высотой (мм) 12, 13, 15, 17, 19, угол ° - 8, 12.</t>
  </si>
  <si>
    <t>Винт зажимной диаметром 4.5 мм, длиной 10, 15, 20, 25</t>
  </si>
  <si>
    <t>Винты предназначены для проведения межтелового спондилодеза , из передне-бокового или бокового доступа (ALIF). Дизайн обеспечивает прочность установки винта. Визуальное подтверждение запирания. Угол введения винтов 25 градусов. Размеры: диаметр 4.5 мм, длина 10, 15, 25, 30 мм</t>
  </si>
  <si>
    <t>Стержень диаметром 6.0 мм, длиной (L) от 40 до 600 мм</t>
  </si>
  <si>
    <t>Служит каркасом конструкции из нескольких транспедикулярных винтов, в головке которых стержень фиксируется зажимными винтами. Диаметр стержня 6 мм, длина от 40-100 мм с шагом 10 мм, далее (120 мм, 160 мм, 180 мм, 200 мм, 220 мм, 260 мм, 300 мм, 360 мм, 400 мм, 460 мм, 500 мм и 600 мм) имеющий гексагональные концы S5, позволяющие интраоперационную деротацию стержня.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</si>
  <si>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Соединитель скобообразный поперечный</t>
  </si>
  <si>
    <t>Всегда используется в паре с идентичным соединителем скобообразным поперечным и соединителем стержня. Комплект служит деротатором и выполняет функцию упрочнения конструкции фиксатора позвоночника сложеного из параллельных стержней 6 мм, зафиксированых в головках транспедикулярных винтов. Соединитель в форме скобы, которая своим крючком надевается под стержень 6. На боковой поверхности соединителя скобообразного поперечного расположено прямоугольное отверстие 5,5 мм х 3,4 мм для размещения в нём соединителя стержня, который распологается над стержнем 6. В козырьке соединителя скобообразного поперечного установлен прижимной винт М6 со шлицом под отвёртку типа TORX T15 с конусным окончанием, который служит для фиксации соединителя стержня и автоматически стержня 6. Высота крючка 15 мм, ширина 9 мм, длина козырька 10,5мм. С задней и двух боковых сторон соединителя скобообразного поперечного расположены прямоугольные углубления 5,5 мм х1,5 мм и глубиной 0,8 мм под захват для поперечных соединителей.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соединителя в золотой цвет, прижимного винта в серебряный цвет.</t>
  </si>
  <si>
    <t>Стержень соединитель длиной 35, 40, 45, 50, 55, 60, 65, 70, 80, 90, 100 мм</t>
  </si>
  <si>
    <t>Соединитель стержня в комплекте с двумя соединителями скобообразными поперечными служит деротатором и выполняет функцию упрочнения конструкции фиксатора позвоночника сложеного из параллельных стержней 6 мм зафиксированых в головках транспедикулярных винтов. Форма сечения соединителя стержня параллельно уплащённая окружность диаметром 4 мм на размер 3 мм. Длина соединителя стержня 35-70 мм с шагом 5 мм и 70-100 мм с шагом 10 мм.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золотой цвет.</t>
  </si>
  <si>
    <t>Винт предназначен для зажима стержня в головке транспедикулярного винта. Диаметр винта 10,1 мм, резьба специальная трапециодальная несимметричная диаметром 10,1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5,5 мм, винт канюлированный. Шлиц винта выполнен под отвёртку типа TORX T30. Во избежание ошибок, соединение винта с отвёрткой возможно только с одной стороны. Зажимной винт полностью прячется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двумя цветами: синий цвет – шлиц, серый цвет - резьба.</t>
  </si>
  <si>
    <t>Соединитель параллельный 6х6 мм.</t>
  </si>
  <si>
    <t>Коннектор параллельный по типу домино, для параллельной фиксации двух стержней диаметром 6,0 мм. На торцевых поверхностях два сквозных отверстия диаметром 6,0 мм. на дорсальной части коннектора имеется четыре винта типа Т25 для фиксации стержней.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Цветное анодирование.</t>
  </si>
  <si>
    <t>Стержень для малоинвазивной фиксации изогнутый. Служит каркасом конструкции из нескольких транспедикулярных винтов и/или крючков, в головке которых стержень фиксируется зажимными винтами. Диаметр стержня 6 мм, длина от 30 до 200 мм имеет один уплощенный конец с овальным углублением для фиксации аппликатора, второй с атравматическим кончиком углом от 40 градусов, для более легкого проведения через мягкие ткани.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</si>
  <si>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Функциональный протез шейного диска. Представляет собой параллельные титановые пластины со сферическим соединением. Междку пластинами имеется силиконовая прокладка для максимальной иммитации межпозвоночного диска, позволяющая амортизировать вертикальные колебания. На титановых пластинах направляющие лезвия для фиксации на замыкательных пластинах прилежащих позвонков. Протез позволяет сохранить подвижность межпозвоночного соединения и его функциональность. Размеры1 14х12 мм, 14х14 мм, 16х14 мм, высота 4, 5, 6, 7, 8 мм</t>
  </si>
  <si>
    <t>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t>
  </si>
  <si>
    <t xml:space="preserve">Переносной мешок для инфузии под давлением. Состоит из мешка с трубкой, краником и грушей на конце (белого цвета). Изготовлен из нейлона. Без латекса. Не стерильный. Объем мешка 500 или 1000 мл. Клапан с кнопкой, обеспечивающий регуляцию давления в мешке и скорость тока жидкости. На кнопке клапана имеются деления и цветовая кодировка, которые показывает величину создаваемого давления. Две опции: 1) одно нажатие - стандартное давление; 2) два нажатия - для установки повышенного давления и быстрой инфузии. Имеется жесткая ручка зеленого цвета - для подвешивания к капельнице. </t>
  </si>
  <si>
    <t xml:space="preserve">Устройство-фиксатор сосудистый титановый для постоянной/временной окклюзии. Наличие изгибов: прямой, байонетный, слегка изогнутый, искривленный, изогнутый вбок, L-образный, J-образный, угловой. Длина браншей по выбору Заказчика (от 2 мм до 20 мм). 
Максимальная ширина открытия браншей от 1,5 мм до 26 мм. Не менее99 типов стандартных устройств-фиксаторов, не менее 30 типа миниустройств-фиксаторов. Наличие
мостика, предотвращающего соскальзывание браншей. Поверхностьбраншей должна выполнена в форме желобка, что позволяет значительно расширить площадь
соприкосновения браншей и увеличить силу смыкания. Благодаря уникальному дизайну, который предотвращает скольжение и обеспечивает сохранность окружающих
тканей, риск повреждения сосуда минимален. Маркировка лазером каждогоустройства-фиксатора индивидуальным серийным номером. Указание силы смыкания на индивидуальной упаковке устройства-фиксатора. Сила смыкания стандартных постоянных и временных браншей от 50 до 185, фенестрированных браншей от 105 до 165, постоянных и временных мини браншей от 50 до 165. Устройства-фиксаторы должны обеспечивать высочайшую биологическую совместимость, прочность и износоустойчивость, необходимые для постоянной имплантации. Рукоятки устройств-фиксаторов и зажимы инструментов для устройств-фиксаторов должны соответствовать друг другу по цвету. Материал кобальт хром-молибденовый сплав, сплав неферромагнитный. Возможность проведения МРТ интенсивностью до 3-х Тесла. Поставкав индивидуальной нестерильной упаковке. Во избежание повреждения и для удобства захвата и перемещения, каждый клипс помещен в индивидуальный металлический контейнер и закреплен в термостойкой силиконовой губке.
</t>
  </si>
  <si>
    <t>Антимикробная разрезаемая стерильная, клейкая, прозрачная, антистатическая, антибликовая пленка с содержанием йодина, предназначены для создания стерильной области во время долгосрочных и кратскосрочных операций и защиты операционного поля от контаминации. Йодин обеспечивает непрерывное противомикробное действие во время хирургического вмешательства. Проницаемая для газа и влаги, но непроницаемая для жидкостей и бактерий, предотвращает скопления влаги под драпировкой. Пленка высокоадгезивная и надежно прилегает к краю раны в течение всего времени вмешательства, кроме того, правильно удерживает "шторы" вокруг площади разреза, сокращая таким образом использование других фиксирующих устройств. Эластичность, гибкость и прилегаемость пленки делают Euroderm идеально подходит для легкого применения даже в труднодоступных местах. Материал - полиуретан. Покрытие - йодин, не вызывает аллергию. Толщина - не более 30 микрон миллиметров. Клейкая основа - полиакрил + 2% повидон-йод. Эластичность (% по длине) - 300%. Растяжимость (% по длине) - 750%. Срок хранения - 5 лет с момента производства и стерилизации. Размер 30х26см</t>
  </si>
  <si>
    <t>Гибридно-ячеистый плетеный стент из нитинола с закрытым дистальным кончиком, предназначено для восстановления кровотока путем механического удаления тромба у пациентов, которые перенесли острый ишемический инсульт с окклюзией крупного сосуда. Представляет собой неотделяемый стент для реканализации сосудов с отдельными функциональными зонами(drop zones) для удерживания тромбов путем захвата во внутрь стента, для дальнейшего извлечения. Рентгено-контрастные маркеры из платины и вольфрама, по всей длине стента. Дистальный тип – закрытый, с нитиноловым сердечником конической формы, для предотвращения миграции тромба в дистальную часть сосуда. Длина толкателя – 180 см, с рентгенконтрастными маркерами типа «Zebra». Высокая, но при этом атравматичная радиальная сила. Прочность на растяжение – 0,083(минимум). Крутящий момент – 10 циклов без повреждения устройства. Размерный ряд: 4мм на 22,30мм(для сосудов диаметром 2-4мм); 4.5мм на 29,37мм(для сосудов диаметром 2-4.5мм); 5.5мм на 37мм(для сосудов диаметром 3.5-5.5мм); 6мм на 44мм(для сосудов диаметром 3.5-6мм).
Совместимость с микрокатетерами 0.021 и 0.027.</t>
  </si>
  <si>
    <t>Стерильный местный рассасывающийся гемостатический монокомпонентный материал на основе окисленной восстановленной целлюлозы, выполненный из древесного сырья, что позволяет сохранять достаточную прочность и структуру материала после соприкосновения с кровью для возможного репозиционирования продукта. Материал представлен в виде многослойной волокнистой структуры, позволяющей моделировать размер и форму фрагмента, а также расслаивать материал не менее, чем на 7 слоев для достижения гемостаза на больших поверхностях. Содержание карбоксильных групп составляет от 18% до 21% от массы. При контакте материала с кровью создается кислая среда (рН ниже 4), при которой подавляется рост и развитие основных возбудителей раневой инфекции (являющимися нейтрофилами, согласно классификации микроорганизмов, основанной на кислотности среды) - Staphylococcus aureus, в т.ч.MRSA; Staphylococcus epidermidis, в т.ч. MRSE; Escherichia coli; Pseudomonas aeruginosa; Enterococcus, в т.ч. VRE; устойчивые к пенициллину Streptococcus pneumoniae; Micrococcus luteus; Streptococcus pyogenes, группа А;  Streptococcus pyogenes, группа В; Streptococcus salivarius; Branhamella catarrhalis; Bacillus subtilis; Proteus vulgaris; Corynebacterium xerosis, Mycobacterium phlei; Clostridium tetani; Clostridium perfringens; Bacteroides fragilis; Klebsiella aerogenes; Lactobacillus sp.; Salmonella enteritidis; Shigella dysennteriae; Serratia marcescens; Enterobacter cloacae; Pseudomonas stutzeri; Proteus mirabilis. Приведенный выше список штаммов патогенов подтвержден доказанным бактерицидным эффектом и указан в прилагаемой к продукту инструкции. Материал полностью рассасывается в течение 7-14 дней. Материал предназначен для остановки капиллярных, венозных и слабых артериальных кровотечений во многих областях хирургии, в частности,  в нейрохирургии, особенно при оперативных вмешательствах на головном мозге, в сердечно-сосудистой хирургии, при геморроидэктомии, биопсии, операциях на легких, в челюстно-лицевой хирургии, при резекции желудка, операциях на горле и носе, операциях на паренхиматозных органах, гинекологических операциях, при операциях на щитовидной железе, при пересадке кожи, при лечении поверхностных травматических повреждениях. Инструкция содержит пошаговое схематическое руководство по применению при эндоскопических процедурах в виде изображений. Размер 2,5 см х 5,1 см. Форма поставки по 10 штук в первичной заводской упаковке, каждая штука в индивидуальной стерильной упаковке.</t>
  </si>
  <si>
    <t>Катетер дилятационный периферический.
Материал катетера – «Дюралин» (нейлон вестамид), шафт – нейлон. Маркеры длины баллона – 2 утопленных рентгенконтрастных маркеров (длина 1,0 мм) из платины и иридия. Рентгенконтрастный кончик (2 из 5,5 мм).
«Монорельсовый» дилятационный катетер (коаксиальная часть – 25 см от дистального кончика), совместимый с проводником 0.014", интродьюсером 4 F, проводниковым катетером 6 F (7 F для размера Ø 7 мм * 4 см). Рабочая длина системы доставки 142 см. Диаметр шафта 3,3 F, есть 2 маркера «выхода» на расстоянии 90 и 100 см от дистального кончика для сокращения времени облучения. Баллон высокого давления: номинальное 10 атм., максимальное давление разрыва 14 атм(А). (до Ø 7,0 мм) и 12 атм. (Ø 7,0 мм). Таблица соответствия в упаковке. Размеры: длина 15, 20, 30 и 40 мм, Ø 4,0, 4,5, 5,0, 5,5, 6,0 и 7,0 мм. Размеры по заявке Заказчика</t>
  </si>
  <si>
    <t>Комплект предназначен для чрескожной вертебропластики при лечении вертебральных опухолей, компрессионных переломов тел позвонков на фоне остеопороза. Она позволяет перемешивать и вводить цемент высокой вязкости в тело позвонка.
Комплектность и характеристики: одна система чрезкожной вертебропластики, включает в себя: системы смешивания/введения цемента; блок головки миксера; картридж введения; удлиняющая трубка; 1 мандрен 4-х гранный; 1 мандрен со скошенным кончиком и троакар; вакуумный шланг; воронка. Миксер и шприц в одном устройстве. Герметичность системы и встроенный угольный фильтр (отсутствие запаха). Точность дозированного введения готового цемента - 0,2 см³ за половину оборота базы картриджа. Время смешивания в системе доставки: около 2-х минут. Радиационная безопасность для врача при работе - за счет общей длины картриджа и удлиняющей трубки - длина 43 см. Маркированный картридж - визуализация количества введенного цемента. 
Материалы: система смешивания и введения – пластмасса;
Игла с конусным срезом (2 штуки):
• идеальное совпадение мандрена и троакара исключает закупорку последнего
• четырехгранные и скошенные мандрены взаимозаменяемы 
• стандартный калибр 11G (3,05 мм), 13G (2,41 мм) – длина 12,7 см.
• цветовая маркировка мандренов и троакара
Цемент высокой вязкости (1 пачка) - Представляет собой 2 стерильно упакованных компонента:
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 Во время приготовления порошок и жидкость смешиваются, превращаясь в полимерную форму, похожую на густую вязкую массу.  Температура экзотермической реакции не превышает 60˚С.Время работы – 18-23 минуты. Время схватывания цемента: in  vivo (37ºC) 10.2 минут
Имеет наивысшую устойчивость к компрессии и прочность на излом и    наименьшую усадку и пористость.</t>
  </si>
  <si>
    <t>Нейрохирургический набор для проведения операций для головы</t>
  </si>
  <si>
    <t>Нейрохирургический набор для проведения нейроинтервенционных операций</t>
  </si>
  <si>
    <t>Винт дистальный 4,5 L-30 - 75 мм.</t>
  </si>
  <si>
    <t>Винт компрессионный M8x1.25</t>
  </si>
  <si>
    <t>Винт реконструктивный канюлированный (диаметр/длина) 6.5 L-95 - 105 мм.</t>
  </si>
  <si>
    <t>Стержень сплошной для плечевой кости с компрессией (диаметр/длина) 6; 7 мм x 200 - 260 мм.</t>
  </si>
  <si>
    <t>Стержень для плечевой кости с компрессией (диаметр/длина) 8 мм; 9 мм x 200 - 280 мм.</t>
  </si>
  <si>
    <t>Стержень реконструктивный для плечевой кости 8 и 9 мм x 150, 220, 240 мм.</t>
  </si>
  <si>
    <t>Винт спонгиозный канюлированный самонарезающий 7.0x32/70 мм, 75 мм, 80 мм, 85 мм, 90 мм, 95 мм, 100 мм, 105 мм, 110 мм, 115 мм. H</t>
  </si>
  <si>
    <t>Проволока серкляжная, сталь 0,8 мм, 0,9мм, 1,0 мм, 1,2 мм/10м</t>
  </si>
  <si>
    <t>Винт кортикальный самонарезающий 3.5x12мм, 14 мм, 16 мм, 18 мм, 20 мм, 22 мм, 24 мм, 26 мм, 28 мм, 30 мм, 32 мм, 34 мм, 36 мм, 38 мм, 40 мм, 45 мм, 50 мм, 55 мм, 60 мм, 65 мм, 70 мм, 75 мм, 80 мм, 85 мм, 90 мм, 95 мм.</t>
  </si>
  <si>
    <t>Пластина 1/3 трубки 6отв., 10отв. L- 103 мм, 138 мм.</t>
  </si>
  <si>
    <t xml:space="preserve">Спирали для эмболизации аневризм </t>
  </si>
  <si>
    <t xml:space="preserve">Окклюзионная баллонная система </t>
  </si>
  <si>
    <t xml:space="preserve">Жидкая церебральная эмболическая система 
</t>
  </si>
  <si>
    <t xml:space="preserve">Микрокатетер для доставки спиралей </t>
  </si>
  <si>
    <t xml:space="preserve">Микрокатетер для доставки стентов </t>
  </si>
  <si>
    <t xml:space="preserve">Микрокатетер  для доставки эмболизирующих агентов </t>
  </si>
  <si>
    <t xml:space="preserve">Устройство для реваскуляризации </t>
  </si>
  <si>
    <t xml:space="preserve">Самораскрывающаяся стент система для каротидных артерий </t>
  </si>
  <si>
    <t xml:space="preserve">Система для защиты от дистальной эмболии </t>
  </si>
  <si>
    <t>"Проводник диагностический 0,035''х180см</t>
  </si>
  <si>
    <t>Проводник диагностический 0,035''х260см</t>
  </si>
  <si>
    <t xml:space="preserve">Набор Индифлятор  </t>
  </si>
  <si>
    <t>Трехходовой краник высокого давления Краники</t>
  </si>
  <si>
    <t>Y-коннектор</t>
  </si>
  <si>
    <t>Y-коннектор гемостатический двухходовой</t>
  </si>
  <si>
    <t xml:space="preserve">Маркер для кожи с линейкой </t>
  </si>
  <si>
    <t xml:space="preserve">Интродьюсер универсальный </t>
  </si>
  <si>
    <t xml:space="preserve">Система спиралей для эмболизации аневризм </t>
  </si>
  <si>
    <t xml:space="preserve">Система отделения спиралей </t>
  </si>
  <si>
    <t>Окклюзионный однопросветный баллонный микрокатетер</t>
  </si>
  <si>
    <t xml:space="preserve">Окклюзионный двухпросветный баллонный микрокатетер </t>
  </si>
  <si>
    <t>Жидкая эмболическая система 12,18,34</t>
  </si>
  <si>
    <t>Гиперселективный микрокатетер с отделяющимся кончиком</t>
  </si>
  <si>
    <t xml:space="preserve">Селективный управляемый микрокатетер </t>
  </si>
  <si>
    <t>Интракраниальный самораскрывающийся потоконаправляющий стент</t>
  </si>
  <si>
    <t xml:space="preserve">Интракраниальный самораскрывающийся потоконаправляющий стент 
</t>
  </si>
  <si>
    <t xml:space="preserve">Эндоваскулярный каркасный самораскрывающийся стент </t>
  </si>
  <si>
    <t>Нейроваскулярный проволочный стент для тромбэктомии</t>
  </si>
  <si>
    <t xml:space="preserve">Направляющий катетер </t>
  </si>
  <si>
    <t>Стент для сонной артерии</t>
  </si>
  <si>
    <t xml:space="preserve">Устройство для закрытия пункционных отверстий 
</t>
  </si>
  <si>
    <t xml:space="preserve">Ангиографический проводник </t>
  </si>
  <si>
    <t>Система коронарного стента c лекарственным покрытием размерами: диаметром (мм) - 2,25; 2,5; 2,75; 3,0; 3,5; 4,0; длиной (мм) - 8; 11; 14; 18; 24; 28; 33; 36; 42; 48; стерильная, однократного применения</t>
  </si>
  <si>
    <t xml:space="preserve">Коронарный  управляемый проводник для острых окклюзии </t>
  </si>
  <si>
    <t xml:space="preserve">Система отсоединения со звуковым и визуальным контролем </t>
  </si>
  <si>
    <t xml:space="preserve">Баллонный оклюзионный катетер </t>
  </si>
  <si>
    <t xml:space="preserve">Саморасширяющийся периферический стент из нитинола </t>
  </si>
  <si>
    <t xml:space="preserve">Интракраниальный стент </t>
  </si>
  <si>
    <t xml:space="preserve">Внутричерепной стент-имплант </t>
  </si>
  <si>
    <t xml:space="preserve">Микропроводник </t>
  </si>
  <si>
    <t xml:space="preserve">Нейроваскулярный проволочный проводник </t>
  </si>
  <si>
    <t xml:space="preserve">Проводниковый катетер </t>
  </si>
  <si>
    <t xml:space="preserve">Микрокатетер </t>
  </si>
  <si>
    <t xml:space="preserve">Нейроваскулярный направляющий катетер </t>
  </si>
  <si>
    <t xml:space="preserve">жидкая эмболическая система </t>
  </si>
  <si>
    <t xml:space="preserve">Отделяемые спирали 
</t>
  </si>
  <si>
    <t xml:space="preserve">Стент потоко перенаправляющий 
</t>
  </si>
  <si>
    <t xml:space="preserve">Проводниковый катетер 
</t>
  </si>
  <si>
    <t xml:space="preserve">Микропроводник
</t>
  </si>
  <si>
    <t xml:space="preserve">Катетер баллонный 
оклюзионный 
</t>
  </si>
  <si>
    <t xml:space="preserve">Устройство для 
электролитического 
отделения спиралей 
</t>
  </si>
  <si>
    <t xml:space="preserve">Устройство для эмболизации сосудов </t>
  </si>
  <si>
    <t>Каротидный стент с системой предотвращения эмболии</t>
  </si>
  <si>
    <t xml:space="preserve">Одноразовое устройство защиты от эмболии </t>
  </si>
  <si>
    <t>Стент коронарный лекарственно-покрытый</t>
  </si>
  <si>
    <t>Переносные мешки давления с манометром</t>
  </si>
  <si>
    <t xml:space="preserve">Эндоваскулярное 
регулируемое 
устройство- сетка
</t>
  </si>
  <si>
    <t>Дренажная система 
для СМЖ с 
принадлежностями
(вентрикулярная)</t>
  </si>
  <si>
    <t>Дренажная система 
для СМЖ с 
принадлежностями
(люмбальная)</t>
  </si>
  <si>
    <t xml:space="preserve">Устройство-фиксатор
для постоянной/
временной пластики
сосуда </t>
  </si>
  <si>
    <t xml:space="preserve">Хирургическая разрезаемая антимикробная пленка с йодином, стерильная.
Размер 30х26см
</t>
  </si>
  <si>
    <t>Кобальт-хромовая коронарная стент система с лекарственным покрытием сиролимус</t>
  </si>
  <si>
    <t xml:space="preserve">Стент из нитинола для механической тромбэктомии </t>
  </si>
  <si>
    <t xml:space="preserve">
Периферические баллонные катетеры для 0.014 проводника 
</t>
  </si>
  <si>
    <t xml:space="preserve">Спиральная система </t>
  </si>
  <si>
    <t>Клипс титановый, временный, мини, узкий, прямой 5 мм</t>
  </si>
  <si>
    <t>Клипс титановый, временный, мини, узкий, прямой 3 мм</t>
  </si>
  <si>
    <t>Клипс титановый, временный, мини, прямой 3 мм</t>
  </si>
  <si>
    <t>Клипс титановый, временный, мини, слегка изогнутый 6,6 мм</t>
  </si>
  <si>
    <t>Клипститановый, временный, мини, узкий, изогнутый 4 мм</t>
  </si>
  <si>
    <t>Клипаппликатор для мини клипс, титановый 110 мм</t>
  </si>
  <si>
    <t>Клипс титановый, постоянный, стандартный, изогнутый вправо 10 мм</t>
  </si>
  <si>
    <t>Клипс титановый, постоянный, стандартный, окончатый, угловой 3,5 мм 10 мм</t>
  </si>
  <si>
    <t>Клипс титановый, постоянный, стандартный, окончатый, угловой 3,5 мм 5 мм</t>
  </si>
  <si>
    <t>Клипс титановый, постоянный, стандартный, окончатый, изогнутый вправо 3,5 мм 7,5 мм</t>
  </si>
  <si>
    <t>Клипс титановый, постоянный, стандартный, изогнутый вправо 5 мм</t>
  </si>
  <si>
    <t>Стерильный костный цемент с Гентамицином (40 г)</t>
  </si>
  <si>
    <t>Шунтирующая система, стандартная,</t>
  </si>
  <si>
    <t>Патрон - защитник вращающийся 16 мм</t>
  </si>
  <si>
    <t>Роутер конический 2.3 мм, 16 мм</t>
  </si>
  <si>
    <t>Роутер спиральный 2.3 мм, 16 мм</t>
  </si>
  <si>
    <t xml:space="preserve">Насадка хирургическая прямая/изогнутая, средняя </t>
  </si>
  <si>
    <t xml:space="preserve">Насадка хирургическая прямая/изогнутая, экстра длинная </t>
  </si>
  <si>
    <t xml:space="preserve">Бур хирургический круглый, алмазный диаметром  3 мм; </t>
  </si>
  <si>
    <t xml:space="preserve">Бур хирургический круглый, алмазный диаметром  4 мм; </t>
  </si>
  <si>
    <t xml:space="preserve">Бур хирургический круглый, алмазный диаметром  5 мм; </t>
  </si>
  <si>
    <t>Бур хирургический круглый, бороздчатый, агрессивный 3 мм;</t>
  </si>
  <si>
    <t>Бур хирургический круглый, бороздчатый, агрессивный диаметром 4 мм;</t>
  </si>
  <si>
    <t>Бур хирургический круглый, бороздчатый, агрессивный диаметром 5 мм;</t>
  </si>
  <si>
    <t xml:space="preserve">Сверло хирургическое с проводником для проволоки диаметром 1,5 мм; </t>
  </si>
  <si>
    <t>Бур хирургический круглый, алмазный, грубый 1,5 мм;</t>
  </si>
  <si>
    <t>Бур для нейрохирургии диаметром 2 мм</t>
  </si>
  <si>
    <t xml:space="preserve">Фреза - перфоратор </t>
  </si>
  <si>
    <t>Винт педикулярный многоосевой, титановый 5.5, диаметром 4.0, 4.5, 5.0, 5.5, 6.0, 6.5, 7.5, 8.5 мм, длиной 20, 25, 30, 35, 40, 45, 50, 55, 60, 65 мм</t>
  </si>
  <si>
    <t>Винт педикулярный, многоосевой, канюлированный 5.5 мм, диаметром 4.5, 5.5, 6.5, 7.5, 8.5, 9.5, 10.5 мм, длиной 30, 35, 40, 45, 50, 55, 90, 100, 110 мм</t>
  </si>
  <si>
    <t>Гайка титановая, с отламывающейся головкой</t>
  </si>
  <si>
    <t>Стержень прямой титановый диаметром 5.5 мм, длиной 500 мм</t>
  </si>
  <si>
    <t>Стержень прямой, титановый длиной
30, 35, 40, 4550, 55, 60, 65, 70, 75, 80, 85, 90, 95,
100 мм</t>
  </si>
  <si>
    <t>Винт педикулярный с фиксированным углом,
титановый 5.5, диаметром
4.5, 5.0, 5.5, 6.0, 6.5, 7.5 мм, длиной 20, 25, 30,
35, 40, 45, 50, 55, 60, 65 мм</t>
  </si>
  <si>
    <t xml:space="preserve">Круглый имплант размером 10х100 мм, 13х70мм, 16х60 мм,19х90мм </t>
  </si>
  <si>
    <t>Круглый имплант  размером 13х70 мм</t>
  </si>
  <si>
    <t>Круглый имплант размером 16х60 мм</t>
  </si>
  <si>
    <t>Круглый имплант размером 19х90 мм</t>
  </si>
  <si>
    <t>Кейджи, размерами 08х22, 08х26, 08х32, 08х36, 10х22, 10х26, 10х32,10х36, 12х22, 12х26, 12х32, 12х36, 14х22, 14х26, 14х32, 14х36, 16х22, 16х26, 16х32, 16х36</t>
  </si>
  <si>
    <t xml:space="preserve">Набор для вертебропластики </t>
  </si>
  <si>
    <t xml:space="preserve">Костный цемент </t>
  </si>
  <si>
    <t xml:space="preserve">Цемент костный </t>
  </si>
  <si>
    <t xml:space="preserve">Игла с фасетным/ конусным срезом 11G, 5 дюймов; размером 13G, 5 дюймов
</t>
  </si>
  <si>
    <t>Кейдж длиной 20, 25 мм, высотой 9, 10, 11, 12, 13, 14, 15, 16, 17, 18 мм, угол лордоза 0, 4, 7 градусов</t>
  </si>
  <si>
    <t>Кейдж длиной 26, 30 мм, высотой 7, 8, 9, 11,10, 12, 13, 14, 15, 16 мм, угол лордоза 0, 5 градусов</t>
  </si>
  <si>
    <t xml:space="preserve">Кейдж средний, большой, высотой 10, 11, 13, 15, 17, 19 мм, угол лордоза 8, 12 градусов
</t>
  </si>
  <si>
    <t xml:space="preserve">Межпозвоночный блокируемый кейдж, средний, большой, высотой 12, 13.5, 15, 17, 19, угол лордозы 8, 12 градусов
</t>
  </si>
  <si>
    <t>Винт полиаксиальный , диаметром 4, 4.5, 5, 5.5, 6, 6.5,7.5 мм, длиной (L) от 20 до 90 мм</t>
  </si>
  <si>
    <t>Винт моноаксиальный , диаметром 4, 4.5, 5, 5.5, 6, 6.5,7.5, 8.5, 9.5 мм, длиной (L) от 20 до 90 мм</t>
  </si>
  <si>
    <t xml:space="preserve">Винт блокирующий </t>
  </si>
  <si>
    <t xml:space="preserve">Винт полиаксиальный канюлированный фенестрированный+B184, диаметр 4.5, 5.0, 5.5, 6.0, 6.5, 7.0, 7.5, 8.5, 9.5, 10.5,длиной 30, 35, 40, 45, 50,
55, 60, 65, 70, 75, 80, 85,90 мм
</t>
  </si>
  <si>
    <t xml:space="preserve">Стержень предызогнутый  для чрезкожной фиксации диаметром 6.0 мм, длиной 30, 35, 40, 45, 50, 55, 60, 65, 70, 75, 80, 85, 90, 95, 100, 110, 120, 130,
140, 150, 160, 170, 180, 190, 200 мм
</t>
  </si>
  <si>
    <t xml:space="preserve">Функциональный протез шейного диска </t>
  </si>
  <si>
    <t xml:space="preserve">Устройство корпэктомическое для шейного отдела позвоночника </t>
  </si>
  <si>
    <t xml:space="preserve">Устройство корпэктомическое </t>
  </si>
  <si>
    <t>Процедурный комплект для нейроинтервенции</t>
  </si>
  <si>
    <t xml:space="preserve">Процедурный комплект, Нейрохирургия (голова) 
</t>
  </si>
  <si>
    <t>винт 2.4x12 мм, 14 мм, 16 мм, 18 мм, 20 мм, 22 мм, 24 мм, 26 мм, 28 мм, 30 мм, 32 мм, 40 мм</t>
  </si>
  <si>
    <t>пластина для лучевой кости широкая, левая/правая 3отв., 4отв, 5отв. L-53 мм. 64 мм, 75 мм.</t>
  </si>
  <si>
    <t>Устройство предназначен для восстановления кровотока у пациентов, перенесших ишемический инсульт вследствие обширной внутричерепной окклюзии сосудов. Эти устройства предназначены для использования в сосудистой нейрохирургии.
• Саморасширяющийся стент с лазерной резкой сделан из нитинола
• Постоянная радиальная сила для достижения наилучшего шанса на извлечение тромба
• Видимый под рентгеновскими лучами: несколько рентгеновских маркеров в проксимальном и дистальном направлениях и по длине стент.
• Перестраиваемый, перемещаемый
• Совместимость с поставляемым микрокатетером микрокатетером с внутренним диаметром мин. 017", 021", 024”.
Комплектность:
• Стентривер, саморасширяющегося стента с лазерной резкой, изготовленного из нитинола.
• Толкатель, часть системы доставки, изготовленная из нитинола.
• Тубус интродюсера, часть системы доставки
• Стентривер и толкатель вставляются в тубус интродюсера.
• Рентгеноконтрастность CATCHView обеспечивается с помощью рентгенконтрастных маркеров (ORX).
CATCH+ имеет 3 дистальных рентгенконтрастных маркера (ORX) для наблюдения за его дистальным наконечником и рентгенконтрастный маркер с 1 проводом толкателя.
Имеет 3 модификации: mini, standart, maxi. Диамет от 2мм до 6 мм.</t>
  </si>
  <si>
    <t>Дренажная система для СМЖ с принадлежностями. Предназначена для дренирования СМЖ из боковых желудочков головного мозга, а также мониторинга давления и скорости течения СМЖ, для люмбального дренирования СМЖ при интракраниальных кровотечениях, субдуральных гематомах. Полностью интегрирована, собрана, стерильна и готова к применению. Система имеет поворотную шкалу давления для минимизации путаницы при условии одновременной видимости только одной шкалы, МРТ совместимое использование до 3 Тесла. Цветовая маркировка полосок для идентификации трубки пациента. Наличие 
встроенного увеличительного стекла на капельной камере для визуализации пульсации капания СМЖ. Наличие гидрофобного противомикробного вентиляционного отверстия помогающее предотвратить засорение. Конусовидное дно для точного измерения небольших объемов жидкости. Возможность использования как для вентрикулярного, так и люмбального дренирования. Регулируемая шкала градуирована как в мм. ртутного столба, так и в см. водного столба. 3-ходовой запорный кран для дополнительное измерения давления. Ёмкость капельной камеры не менее 100 мл. Объем дренажного мешка – не менее 700 мл. Вентрикулярный катетер, длина не менее 30 см, наружный диаметр не более 3 мм, 
внутренний диаметр не более 1,5 мм.</t>
  </si>
  <si>
    <t>Дренажная система для СМЖ с принадлежностями. Предназначена для дренирования СМЖ из боковых желудочков головного мозга, а также мониторинга давления и скорости течения СМЖ, для люмбального дренирования СМЖ при интракраниальных кровотечениях, субдуральных гематомах. Полностью интегрирована, собрана, стерильна и готова к 
применению. Система имеет поворотную шкалу давления для минимизации путаницы при условии одновременной видимости только одной шкалы, МРТ совместимое использование до 3 Тесла. Цветовая маркировка полосок для идентификации трубки пациента. Наличие 
встроенного увеличительного стекла на капельной камере для визуализации пульсации капания СМЖ. Наличие гидрофобного противомикробного вентиляционного отверстия помогающее предотвратить засорение. Конусовидное дно для точного измерения небольших объемов жидкости. Возможность использования как для вентрикулярного, так и люмбального дренирования. Регулируемая шкала градуирована как в мм. ртутного столба, так и в см. водного столба. 3-ходовой запорный кран для дополнительное измерения давления. Ёмкость капельной камеры не менее 100 мл. Объем дренажного мешка – не менее 700 мл. Люмбальный катетер, длина не менее 80 см., внутренний диаметр не более 0,7 мм., 
наружный диаметр не более 1,5 мм; игла Туохи; Луэр коннектор с заглушкой; фиксатор, тупая игла; проводник.</t>
  </si>
  <si>
    <t xml:space="preserve">Клипс, нейрохирургический, титановый, для временной окклюзии, мини, прямой, узкий, длина браншей 3,0 мм, сила закрытия 90 гр, максимальная ширина открытия 3,3 мм, цветовая кодировка браншей желтым цветом, цветовая кодировка пружины фиолетовым цветом. Имеется мостик, предотвращающий соскальзывание браншей, и позволяет избежать эффекта "ножниц"; внутренняя поверхность браншей атравматическая, выполнена в форме симметрично расположенных пирамидальных вдавлений, что позволяет значительно расширить площадь соприкосновения браншей и увеличить силу смыкания. </t>
  </si>
  <si>
    <t>Клипс, титановый, временный, мини, узкий, прямой, длина браншей 5,0 мм, максимальное открытие 4,0 мм, сила зажима 70 гр</t>
  </si>
  <si>
    <t xml:space="preserve">Клипс, нейрохирургический, титановый, для временной окклюзии, мини, прямой, длина браншей 3,0 мм, сила закрытия 90 гр, максимальная ширина открытия 3,3 мм, цветовая кодировка браншей желтым цветом, цветовая кодировка пружины фиолетовым цветом. Имеется мостик, предотвращающий соскальзывание браншей, и позволяет избежать эффекта "ножниц"; внутренняя поверхность браншей атравматическая, выполнена в форме симметрично расположенных пирамидальных вдавлений, что позволяет значительно расширить площадь соприкосновения браншей и увеличить силу смыкания. </t>
  </si>
  <si>
    <t>Клипс, нейрохирургический, титановый, для временной окклюзии, мини, слегка изогнутый, длина браншей 6,6 мм, сила закрытия 70 гр, максимальное открытие 4,4 мм, цветовая кодировка браншей золотым цветом, цветовая кодировка пружины фиолетовым цветом. Имеется мостик, предотвращающий соскальзывание браншей, и позволяет избежать эффекта "ножниц"; внутренняя поверхность браншей атравматическая, выполнена в форме симметрично расположенных пирамидальных вдавлений, что позволяет значительно расширить площадь соприкосновения браншей и увеличить силу смыкания. Возможность проведения МРТ интенсивностью до 3-х Тесла.</t>
  </si>
  <si>
    <t>Клипс, титановый, временный, мини, узкий, изогнутый, длина браншей 4,0 мм, максимальное открытие 3,6 мм, сила зажима 80 гр</t>
  </si>
  <si>
    <t>Клипаппликатор, для мини клипс, титановый, общая длина 250 мм, рабочая длина 110 мм, с кремальерой, байонетной формы, фиолетовый, нестерильный, многоразовый</t>
  </si>
  <si>
    <t>Клипс, стандартный, титановый, постоянный, изогнутый под углом 90°, максимальная ширина открытия 5,6 мм, длина браншей 10,0 мм, сила зажима 200 гр.</t>
  </si>
  <si>
    <t>Клипс, стандартный, титановый, постоянный, окончатый, изогнутый под углом 45°, диаметр отверстия 3,5 мм, максимальная ширина открытия 7,2 мм, длина браншей 10/11 мм, сила зажима 180 гр.</t>
  </si>
  <si>
    <t>Клипс, стандартный, титановый, постоянный, окончатый, изогнутый под углом 90°, диаметр отверстия 3,5 мм, максимальная ширина открытия 4,9 мм, длина браншей 5/5,1 мм, сила зажима 150 гр.</t>
  </si>
  <si>
    <t>Клипс, стандартный, титановый, постоянный, окончатый, изогнутый под углом 90°, диаметр отверстия 3,5 мм, максимальная ширина открытия 4,9 мм, длина браншей 7,5/5,1 мм, сила зажима 150 гр.</t>
  </si>
  <si>
    <t>Клипс, нейрохирургический, титановый, для постоянной окклюзии, стандартный, изогнутый под углом 90˚, длина браншей 5,0 мм, сила закрытия 200 гр, максимальная ширина открытия 5,6 мм, цветовая кодировка браншей серебряным цветом, цветовая кодировка пружины голубым цветом. Имеется мостик, предотвращающий соскальзывание браншей, и позволяет избежать эффекта "ножниц"; внутренняя поверхность браншей атравматическая, выполнена в форме симметрично расположенных пирамидальных вдавлений, что позволяет значительно расширить площадь соприкосновения браншей и увеличить силу смыкания. Стерильный, одноразовый.</t>
  </si>
  <si>
    <t xml:space="preserve">Шунтирующая система, стандартная, низкого, среднего или высокого давления.
Представляют собой различные варианты комплектаций клапанов контроля оттока СМЖ с кардиоперитонеальными/перитонеальными и вентрикулярными катетерами.
Клапаны с контролем оттока СМЖ производятся из двух различных материалов – полипропилена и силикона, исключающих слипание и деформацию клапанов. Простое внутреннее устройство, в сочетании с надежной мембранной конструкцией, обеспечивает оптимальную работу клапана.
Клапаны: Contoured (контурные) – включают в себя центральный резервуар для инъекций и взятия проб ликвора, а также один или два окклюдера для осуществления выборочной промывки.
Рентгеноконтрастные метки и кодовые обозначения на клапане указывают направление тока ликвора, места соединения с катетерами и градацию по давлению.
Катетеры, входящие в состав систем, производятся из силикона (без примеси латекса), что препятствует их слипанию и петлеобразованию.
Защелкивающиеся шунтирующие системы включают интегрированный вентрикулостомический резервуар с защелкой, предназначеной для соединения с катетером, имеющим аналогичную систему крепления. Такое соединение не требует фиксации компонентов системы лигатурой, что сокращает время установки шунта и сводит кминимуму возможность травмы при ревизии.
Отсутствие металлических деталей в клапанах позволяет без помех проводить КТ и ЯМР исследования
В комплект входят:
• Клапан с контролем оттока СМЖ, стандартный, размерами 18х32 мм, резервуар диаметром 14 мм, высота 7.5 мм.
• Вентрикулярный катетер, стандартный, импрегнирован барием, с угловой клипсой, со стилетом, длиной 230 мм, диаметр 2,5 мм, внутренний диаметр 1,3 мм. Наличие 4 рядов по 8 отверстий на дистальном конце катетера длиной 1,6 см. Наличие трех маркеров длины, через 5 см от проксимального конца. 
• Кардиоперитонеальный катетер, стандартный, импрегнирован барием, длиной 900 мм, диаметр 2,5 мм, внутренний диаметр 1,3 мм. Наличие 4 щелевидных отверстий, расположенных под углом 90 градусов в стенке катетера. Наличие трех маркеров длины, через 10 см от дистального конца.
</t>
  </si>
  <si>
    <t>Используется для обработки костей позвоночного столба, средний,  угловой, размеры: общая длина 140 мм, длина дистальной части 42,7 мм, диаметр дистальной части 5,95 мм. Имеет поворотный механический переключатель для установки накончеников(буров), 2 положения: RUN and LOAD. В положении LOAD наконечник вставляется в насадку, при включении дрели, наконечник не будет крутиться, в положении RUN, насадка готова к работе.</t>
  </si>
  <si>
    <t>Используется для обработки костей позвоночного столба, средний, изогнутый длинный угол 20 градусов, размеры: длина 180,1мм, длина дистальной части 84,4 мм, диаметр дистальной части 5,95 мм .Имеет поворотный механический переключатель для установки накончеников(буров), 2 положения: RUN and LOAD. В положении LOAD наконечник вставляется в насадку, при включении дрели, наконечник не будет крутиться, в положении RUN, насадка готова к работе.</t>
  </si>
  <si>
    <t xml:space="preserve">Круглый алмазный бур Бур круглый алмазный диаметром: 3.0 мм Телескопический концевик ребристый (5 положений) </t>
  </si>
  <si>
    <t xml:space="preserve">Круглый алмазный бур Бур круглый алмазный диаметром: 4.0 мм Телескопический концевик ребристый (5 положений) </t>
  </si>
  <si>
    <t>Круглый алмазный бур Бур круглый алмазный диаметром: 5.0 мм Телескопический концевик ребристый (5 положений)</t>
  </si>
  <si>
    <t xml:space="preserve">Буры хирургический Буры круглые рифленые диаметром: 3.0 мм Телескопический концевик ребристый (5 положений) </t>
  </si>
  <si>
    <t xml:space="preserve">Буры хирургический Буры круглые рифленые диаметром: 5.0 мм Телескопический концевик ребристый (5 положений) </t>
  </si>
  <si>
    <t xml:space="preserve">Сверло стальное для насадок средней длины с ограничителем диаметр -1,5 мм, длина -19мм. , Телескопический концевик ребристый (5 положений) </t>
  </si>
  <si>
    <t xml:space="preserve">Буры хирургический Буры круглые рифленые диаметром: 4.0 мм Телескопический концевик ребристый (5 положений) </t>
  </si>
  <si>
    <t>Диаметром 1.5мм, Телескопический концевик ребристый (5 положений)</t>
  </si>
  <si>
    <t xml:space="preserve">Диаметром 2 мм, Телескопический концевик ребристый (5 положений) </t>
  </si>
  <si>
    <t>Стержень – изготовлен из титанового сплава марки Ti-6Al-4V, градация V, американский стандарт ASTM F136, немецкий стандарт DIN 17850. Гладкий стержень для жесткой фиксации имеет предизогнутую по поясничному лордозу форму. Стержень не тримингуется - длинна стержня подбирается интаоперационно путем измерения расстояния между головками винтов с помощью специального инструментария. Стержень с одной стороны имеет конусовидный кончик длинной 10 мм для прохождения мягких тканей с минимальной их травматизацией; с другой стороны, конусовидный кончик имеет вырезку длинной 7 мм для захвата специальным инструментом в процессе введения стержня в головки винтов. - Диаметр 5.5 мм. - Длина от 30 до 90 мм, шаг 5 мм.</t>
  </si>
  <si>
    <t xml:space="preserve"> Круглый имплант  – может применяться на уровне любого отдела позвоночника. Возможно замещение дефектов тел позвонков по протяженности до трех уровней. Компоненты системы изготавливаются из: титанового сплава марки Ti-6Al-4V, градация V, американский стандарт ASTM F136, немецкий стандарт DIN 17850. Выполнен в виде трубки круглой или овальной формы, диаметром 10, 13, 16, 19, 25 мм, с соответствующей длиной 100, 70, 60, 90 и 100 мм с сетчатыми стенками в виде треугольников, по своей форме образующими поперечные кольца жесткости. Сетчатый дизайн служит для прорастания костного трансплантата. При имплантации меш заполняется костной тканью или остеоиндуктивным материалом. Толщина стенки сетки меша не менее 1,5 мм. Толщина поперечного кольца 1 мм. Не требует использования замыкательных торцевых крышек жесткости. Угловые допуски при установке от 0 до 30°. Интраоперационная возможность быстрой подгонки формы эндопротеза с помощью триммеров-кусачек. Имеется литерная маркировка производителя.</t>
  </si>
  <si>
    <t xml:space="preserve"> Круглый имплант – может применяться на уровне любого отдела позвоночника. Возможно замещение дефектов тел позвонков по протяженности до трех уровней. Компоненты системы изготавливаются из: титанового сплава марки Ti-6Al-4V, градация V, американский стандарт ASTM F136, немецкий стандарт DIN 17850. Выполнен в виде трубки круглой или овальной формы, диаметром 10, 13, 16, 19, 25 мм, с соответствующей длиной 100, 70, 60, 90 и 100 мм с сетчатыми стенками в виде треугольников, по своей форме образующими поперечные кольца жесткости. Сетчатый дизайн служит для прорастания костного трансплантата. При имплантации меш заполняется костной тканью или остеоиндуктивным материалом. Толщина стенки сетки меша не менее 1,5 мм. Толщина поперечного кольца 1 мм. Не требует использования замыкательных торцевых крышек жесткости. Угловые допуски при установке от 0 до 30°. Интраоперационная возможность быстрой подгонки формы эндопротеза с помощью триммеров-кусачек. Имеется литерная маркировка производителя.</t>
  </si>
  <si>
    <t>Кейдж – система "прямых" кейджей, которые могут быть вставлены между двумя замыкательными пластинами соседних позвонков в дисковм пространстве для поддержки и коррекции во время операций по интеркорпоральному спондилодезу для фиксации и ускорения сращения костей во время нормального процесса заживления после хирургической коррекции нарушений позвоночника и при проведении заднего межтелового спондилодеза (PLIF) и трансфораминального межтелового спондилодеза (TLIF). Системы кейджей должны состоять из клеток PEEK (полиэфирэфиркетона), отвечающего минимальным стандартам ASTM F2026.  Кейджи длинной 22, 26, 32, 36 мм, высотой 8, 10, 12, 14 (в зависимости о заявки конечного получателя), ширина 10 мм.
Характеристики имплантатов:
Возможность саморастягивания, закругленный наконечник для предотвращения травматизации нервных корешков, имплантаты выпуклой формы предназначены для соответствия анатомическим особенностям пациента и возможности подбора более точного размера, ассиметричные зубцы на поверхности уменьшают вероятность выталкивания. В средней части импланта имеется овальная полость шириной 6 мм для заполнения костным трансплантатом или биосентетическими наполнителями.  В передней части имеются танталовые рентгенконтрасные маркеры.</t>
  </si>
  <si>
    <t xml:space="preserve">Коннектор титановый </t>
  </si>
  <si>
    <t>Винт транспедикулярный полиаксиальный , диаметром 4, 4.5, 5, 5.5, 6, 6.5, 7.5 мм, длиной (L) от 20 до 90 мм Винты транспедикулярные полиаксиальные, самонарезающие,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имеет шарообразную головку, на которой нанесены ступенчатые круговые надрезы, которые эффективно фиксируют стержень винта в головке винта. Полиаксиальные винты обеспечивают стабильную угловую фиксацию головки винта в диапазоне 45°. Внутри головки винта находится втулка с шаровидным углублением, которая блокирует головку стержня с головкой винта в моменте фиксации стержня диаметром 6 мм зажимным винтом.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расположены два углубления на размер 12,2 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винтов. Цветовая кодировка головки винта в зависимости от диаметра, стержень винта серого цвета.</t>
  </si>
  <si>
    <t>Винт транспедикулярный моноаксиальный , диаметром 4, 4.5, 5, 5.5, 6, 6.5, 7.5, 8.5, 9.5  мм, длиной (L) от 20 до 90 ммВинты транспедикулярные моноаксиальные, самонарезающие,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расположены два углубления на размер 12,2 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винтов. Цветовая кодировка головки винта в зависимости от диаметра, стержень винта серого цвета.</t>
  </si>
  <si>
    <t>Винт транспедикулярный полиаксиальный диаметром  4.5, 5, 5.5, 6, 6.5, 7.5 мм, длиной (L) от 30 до 90 ммВинты транспедикулярные полиаксиальные, самонарезающие,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имеет шарообразную головку, на которой нанесены ступенчатые круговые надрезы, которые эффективно фиксируют стержень винта в головке винта. Винт канюлированный по всей длине для проведения по спицевому направителю. На дистальном конце ножки винта 4 боковых отверстия (один ряд) каждые 90 градусов для винтов длиной от 30 до 40 мм и 8 боковых отверстия (два ряда) каждые 90 градусов для винтов длиной от 45 до 90. Полиаксиальные винты обеспечивают стабильную угловую фиксацию головки винта в диапазоне 45°. Внутри головки винта находится втулка с шаровидным углублением, которая блокирует головку стержня с головкой винта в моменте фиксации стержня диаметром 6 мм зажимным винтом.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расположены два углубления на размер 12,2 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винтов. Цветовая кодировка головки винта в зависимости от диаметра, стержень винта серого цвета.</t>
  </si>
  <si>
    <t>Дистракционное устройство для шейного отдела позвоночника , диаметром (мм) 10, 12, 14; 16 размерами (мм) 10-13, 13-17, 16-25, 24-40, 39-65.
Корпэктомический эндопротез представляет собой единый имплант диаметром 12 мм. Состоит из двух титановых трубок наружной и внутренней, соединенных резьбовым соединением. Дистракционный механизм для изменения высоты кейджа. На внешнем диаметре четыре фиксирующих винта для удобной фиксации в любой точке. Концы кейджа имеют зубчатую поверхность для лучшей фиксации на замыкательных пластинах. Краниальный конец закреплен подвижно и имеет блокировочные винты для жесткой фиксации. Широкий диапазон размеров позволяет подобрать необходимую высоту. Размеры (минимальная/максимальная высота): при диаметре 10 мм – 10/13 мм, 13/17 мм, 16/25 мм; при диаметрах 12, 14 и 16 мм – 10/13 мм, 13/17 мм, 16/25 мм, 24/40 мм, 39/65 мм
Материал изготовления титановый сплав Ti-6Al-4V градация V.
Показания к применению: для стабилизации шейного отдела позвоночника при травмах и опухолях.</t>
  </si>
  <si>
    <t>Дистракционный кейдж , диаметром (мм) 20, 24, 28; размерами (мм) 25-34, 32-44, 42-58, 56-84, 23-90, 28-40, 38-54, 52-76, 74-114. Кейдж дистракционный для замены тел позвонков.
Корпэктомический эндопротез представляет собой единый имплант диаметром 20, 24 и 28 мм. Состоит из двух титановых трубок наружной и внутренней, соединенных резьбовым соединением. Дистракционный механизм для изменения высоты кейджа. На внешнем диаметре четыре фиксирующих винта для удобной фиксации в любой точке. Концы кейджа имеют зубчатую поверхность для лучшей фиксации на замыкательных пластинах. Краниальный конец закреплен подвижно и имеет блокировочные винты для жесткой фиксации. Широкий диапазон размеров позволяет подобрать необходимую высоту. Размеры (минимальная/максимальная высота): при диаметре 20 мм – 25/34 мм, 32/44 мм, 42/58 мм, 56/84 мм; при диаметре 24 мм – 23/29 мм, 28/40 мм, 38/54 мм, 52/76 мм, 74/114 мм; при диаметре 28 мм – 32/44 мм, 42/58 мм, 56/84 мм
Материал изготовления титановый сплав Ti-6Al-4V градация V.</t>
  </si>
  <si>
    <t>Винт дистальный  - диаметр винтов должен быть 4,5мм, длина винтов от 30 до 75 мм с шагом 5 мм, резьба на ножке винта полная, длинной на 6мм меньше длинны винта, для каждой длинны винта. Головка винта цилиндрическая диаметром 6мм высотой 4,5мм под шестигранную отвертку S3,5 мм (глубина шестигранного шлица 2,5мм. Винты должны иметь самонарезающую резьбу что позволит фиксировать их без использования метчика. Рабочая часть винта имеет конусное начало, вершинный угол - 60°. Конусное начало имеет 3 подточки длинной 8мм.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C-0,03% max., Si-1,0% max., Mn-2,0% max., P-0,025% max., S-0,01% max., N-0,1%maх., Cr-17,0-19,0% max., Mo-2,25-3,0%, Ni-13,0-15,0%, Cu-0,5% max., Fe-остальное.</t>
  </si>
  <si>
    <t>Фиксационный канюлированный вертельный винт с воротником 11/2.7/95, 100, 105, 110</t>
  </si>
  <si>
    <t>Фиксационный канюлированный винт (шеечный) - диаметр винта 11 мм, длина винта  95 мм, 100 мм, 105 мм, 110 мм, с шагом 5мм, диаметр канюлированного отверстия 2,7 мм. Резьба только в проксимальной части винта,диаметром 10,8мм, длинной 28,5мм, для фиксации в шейке и головке бедренной кости. Рабочая часть винта имеет конусное начало, вершинный угол - 120°. Конусное начало имеет 3 подточки по спирали под углом 18°. В проксимальной части винта находится внутренняя резьба М8 под слепой винт и компрессионный ключ. Резьба на длинне 14 мм. У верхушки проксимальной части винта внутри находится углубление диаметром 8,5мм и глубиной 2мм для голоки слепого винта и два углубления проходящие через ось винта, размером 3х3мм, служащие деротацией компрессионного ключа во время вкручивания винта в кость. На наружной поверхности проксимаоьной части винта расположены четыре продольных канала расположенных по окружности каждые 90°. Каналы начинаются на расстоянии 16 мм от верхушки винта глубиной 0,9мм и продолжается на расстоянии 40мм, углубляясь до глубины 1,4мм, с выходом по радиусу R20мм. Имплантаты должны быть оценени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Винт золотого цвета.</t>
  </si>
  <si>
    <t>Винт компрессионный - должен быть совместим с внутренней резьбой внутреннего отверстия в проксимальной части используемого вертельного стержня. Винт используется для блокирования фиксационного канюлированного (шеечного) винта. Размеры винта: резьба М8х1,25мм на промежутке 8мм, длина винта 26мм, длина дистальной конусной части 10мм, угол конуса 20° завершённый сферической поверхностью радиусом R1,95. Диаметр нерезьбовой поверхности 6,8мм. Шлиц винта выполнен под шестигранную отвертку S4 мм, глубина шестигранного шлица 4,2мм. Винт неканюлированный.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</si>
  <si>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Вертельный стержень 130° - 9, 10, 11 мм x 200, 220, 240, 260 мм</t>
  </si>
  <si>
    <t xml:space="preserve">Канюлированный вертлужный стержень. Используется для фиксации межвертельных, чрезвертельных и подвертельных переломов, многооскольчатых переломов вертельно-подвертельной области, чрезвертельные переломы шейки бедренной кости. Длина стержня L=200мм, 220 мм, 240 мм, 260 мм, фиксируется при помощи целенаправителя в дистальной и проксимальной части, диаметр дистальной части d=9мм, 10 мм, 11 мм диаметр проксимальной части D=17мм. Дистальная часть отклонена под углом 6°. Диаметр канюлированного отверстия 5мм. Шеечный угол 130°. В проксимальной части два фиксационных отверстия: отверстие диаметром 11мм под шеечный винт на расстоянии 42мм от верхушки стержня и отверстие диаметром 6,5мм под антиротационный винт на расстоянии 56,4мм от верхушки стержня. Расстояние между осями фиксационных отверстий 12 мм. В проксимальной части расположено одно резьбовое отверстие под винты 4,5мм и 5,0мм на расстоянии 170мм от верхушки стержня и одно динамическое отверстие на расстоянии 189мм от верхушки стержня. Динамическое отверстие под винты диаметром 4,5мм длинной 10,5мм, шириной 4,5мм, позволяет провести компрессию на расстоянии 6мм. На наружной поверхности дистальной части стержня находятся два продольных канала, которые обеспечивают снижение внутрикостного давления во время процедуры имплантации. Глубин каждого канала 0,4мм. Каналы расположены по кружности поперечного сечения каждые 180°. Каналы начинаются на расстоянии 114мм от верхушки стержня и проходят по всей длинне стержня, аж до конца стержня. Стержень универсальный, для левой и правой конечности. Стержень анодированный, цвет – зелёный, синий, коричневый. Стержень имплантировать только с соответствующими винтами к данным стержням и набором инструментов предназначенным для имплантации данных канюлированных вертельных стержней. Импланты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t>
  </si>
  <si>
    <t>Стержень для бедренной кости L, R (левый, правый) (диаметр/длина) 9, 10, 11, 12 мм x 280 - 400 мм</t>
  </si>
  <si>
    <t>Универсальный канюлированный стержень предназначен для лечения переломов бедренной кости (применяется при компрессионном, реконструктивном и ретроградном методах лечения), вводится анте- и ретроградным методами. Длина L= от 280 мм до 400 мм с шагом 20 мм, фиксация стержня при помощи дистального целенаправителя возможна до длины 520 мм, диаметр дистальной части стержней d=9 мм, 10 мм, 11 мм, 12 мм, диаметр проксимальной части 13 мм, длинна проксимальной части 82 мм. Проксимальная часть стержня изогнута на радиусе 2800 мм. На поверхности дистального отдела имеются 2 продольных канала расположеных на длинне всей дистальной части стержня в оси динамических отверстий на глубине 0,6мм. Каналы начинаются на расстоянии 79 мм от верхушки стержня. Стержени канюлированные, диаметр канюлированного отверстия в дистальной части 4 мм и в проксимальной части 5 мм. Должна быть возможность создания компрессии в дистальной и проксимальной части стержня. Стержени правые и левые. Являются универсальным, т.к правый стержень может быть установлен на левую конечность и наоборот, кроме реконструктивного метода остеосинтеза ( через шейку бедренной кости). В проксимальной части имеются 6 отверстий. 2 нерезьбовых отверсия у верхушки стержня диаметром 6,5мм на расстоянии 15мм и 30мм от верхушки стержня, перпендикулярно поверхности стержня. Используются при ретроградном методе фиксации под дистальные винты 6,5мм и блокирующий набор 6,5 мм для фиксации мыщелков. 2 нерезьбовых отверсия у верхушки стержня диаметром 6,5мм на расстоянии 47мм и 58,5мм от верхушки стержня, расположеных в плоскости шейки вертела под углом 45° от поверхности стержня. Используются при реконструктивном и антеградном методе фиксации под дистальные винты 6,5мм и реконструктивные винты 6,5 мм имплантированные в шейку бедра. Данные отверстия соединены динамическим отверстием диаметром 4,5мм, позволяющим провести компрессию на промежутке 11,5мм. 1 резьбовое отверстие под винт 4,5мм от верхушки стержня на расстоянии 72мм в плоскости шейки вертела. В дистальной части стержня расположены не менее 4 отверстий. 3 резьбовые отверстия под винты 4,5мм от конца стержня на расстоянии 5 мм, 15мм и 25мм в плоскости перпендикулярно плоскости шейки вертела и одно динамическое отверстие диаметром 4,5 мм на расстоянии 35мм, позволяющее провести компрессию на расстоянии 6 мм в плоскости шейки вертела. В проксимальной части стержня находится резьбовое отверсие М 10 под слепой и компрессионный винт длинной 25мм.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</si>
  <si>
    <t>Bинт реконструктивный канюлированный - диаметр винтов 6,5мм, длина винтов от 95 мм до 105 мм, с шагом 5 мм. Резьба неполная, выступает в дистальной части винта на промежутке 25мм. Винт канюлированный, диаметр канюлированного отверстия 2,5мм. Головка винта цилиндрическая диаметром 8мм высотой 6мм под шестигранную отвертку S5 мм (глубина шестигранного шлица 3,7мм). Винт имеет самонарезающую резьбу что позволяет фиксировать его без использования метчика. Рабочая часть винта имеет конусное начало с переменным диаметром. Диаметр 4,5мм на длинне 2,5мм, вершинный угол - 120° переходит в диаметр 6,5мм под углои 35°. Конусное начало имеет 3 подточки под углом 15° и идущих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C-0,03% max., Si-1,0% max., Mn-2,0% max., P-0,025% max., S-0,01% max., N-0,1%maх., Cr-17,0-19,0% max., Mo-2,25-3,0%, Ni-13,0-15,0%, Cu-0,5% max., Fe-остальное.</t>
  </si>
  <si>
    <t>Стержнь  компрессионный предназначен для фиксации переломов плечевой кости. Стержень имеет анатомическую форму, длина L= от 200 до 260 мм с шагом 20 мм. Фиксация стержня при помощи целенаправителя, диаметр дистальной части d= 6 мм и 7мм. Стержень неканюлированный. Диаметр проксимальной части стержня 10мм. В дистальной части стержня расположены 4 нерезьбовые отверстия диаметром 3,5мм на расстоянии 5мм, 15мм,25мм и 35мм от конца стержня. В проксимальной части расположены 2 отверстия: 1 динамическое отверстие на расстоянии 18,25мм от верхушки стержня позволяющее выполнить компрессию на промежутке 7,5мм и 1 нерезьбовое отверстие диаметром 4,5мм на расстоянии 38мм от верхушки стержня. На поверхности дистального отдела имеются 2 продольных канала расположеных на длинне всей дистальной части стержня на глубине 0,5мм. Каналы начинаются на расстоянии 48мм от верхушки стержня. Проксимальная часть стержня наклонена под углом 6° относительно дистальной. В реконструктивных отверстиях можно в порядке замены применять винты диаметром 4,5 и 5,0 мм. В проксимальной части стержня находится резьбовое отверстие М7х1мм под слепой винт длинной 10мм. В проксимальной части у верхушки стержня находятся два углубления проходящие через ось винта, размером 3,5х4мм, служащие деротацией во время крепления стержня с направителем.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</si>
  <si>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Стержнь  компрессионный предназначен для фиксации переломов плечевой кости. Стержень имеет анатомическую форму, длина L= от 200 мм до 280 мм с шагом 20 мм. Фиксация стержня при помощи целенаправителя, диаметр дистальной части d=8мм и 9 мм. Стержень канюлированный, диаметр канюлированного отверстия 5мм. Диаметр проксимальной части стержня 10мм. В дистальной части стержня расположены 4 нерезьбовые отверстия диаметром 4,5мм на расстоянии 5мм, 15мм,25мм и 35мм от конца стержня. В проксимальной части расположены 2 отверстия: 1 динамическое отверстие на расстоянии 18,25мм от верхушки стержня позволяющее выполнить компрессию на промежутке 7,5мм и 1 нерезьбовое отверстие диаметром 4,5мм на расстоянии 38мм от верхушки стержня. На поверхности дистального отдела имеются 2 продольных канала расположеных на длинне всей дистальной части стержня на глубине 0,5мм. Каналы начинаются на расстоянии 48мм от верхушки стержня. Проксимальная часть стержня наклонена под углом 6° относительно дистальной. В реконструктивных отверстиях можно в порядке замены применять винты диаметром 4,5 и 5,0 мм. В проксимальной части стержня находится резьбовое отверстие М7х1мм под слепой винт длинной 10мм. В проксимальной части у верхушки стержня находятся два углубления проходящие через ось винта, размером 3,5х4мм, служащие деротацией во время крепления стержня с направителем.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</si>
  <si>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Стержнь реконструктивный, предназначен для фиксации переломов плечевой кости. Стержень имеет анатомическую формн, длина L= 150, 220, 240 мм, фиксация стержня при помощи целенаправителя, диаметр дистальной части d=8мм и 9 мм. Стержень канюлированный, диаметр канюлированного отверстия 5мм. Диаметр проксимальной части стержня 10мм. В дистальной части стержня расположены 4 нерезьбовые отверстия диаметром 4,5мм на расстоянии 5мм, 15мм и 25мм от конца стержня. В проксимальной части расположены 4 резьбовые отверстия М5,1х1,5мм на расстоянии 11мм, 17,5мм, 23,5мм и 30мм, обеспечивающие фиксацию в двух плоскостях (AP и сагиттальной). Отверстия расположены по спирали. На поверхности дистального отдела имеются 2 продольных канала расположеных на длинне всей дистальной части стержня на глубине 0,6мм. Каналы начинаются на расстоянии 48мм от верхушки стержня. Проксимальная часть стержня наклонена под углом 6° относительно дистальной. В реконструктивных отверстиях можно в порядке замены применять винты диаметром 4,5 и 5,0 мм. В проксимальной части стержня находится резьбовое отверстие М7х1мм под слепой винт длинной 10мм. В проксимальной части у верхушки стержня находятся два углубления проходящие через ось винта, размером 3,5х4мм, служащие деротацией во время крепления стержня с направителем.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</si>
  <si>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Канюлированные винты: диаметр винтов 7,0 мм. Длина винтов 70 мм, 75 мм, 80 мм, 85 мм, 90 мм, 95 мм, 100 мм, 105 мм,  110 мм, 115 мм, с шагом 5 мм. Диаметр головки винта 9,5 мм. Высота головки винта 5,6 мм, имеет шлиц под шестигранную канюлированную отвертку S5. Диаметр канюлированного отверстия 2,1 мм. Варианты резьбы на ножке винта: высотой 32 мм. Все винты имеют самонарезающую резьбу, что позволяет их фиксировать без использования метчика. Материал изготовления - нержавеющая сталь, соответствующий международному стандарту ISO 5832 для изделий, имплантируемых в человеческий организм. Имплантаты должны быть оценены по критериям безопасности и совместимости с процедурами магнитно-резонансной томографии. Сталь технические нормы: ISO 5832/1; состав материала: C     - 0,03% max., Si    - 1,0% max., Mn - 2,0% max., P     - 0,025% max., S     - 0,01% max., N    - 0,1% maх., Cr   - 17,0 - 19,0% max., Mo - 2,25 - 3,0%, Ni   - 13,0 - 15,0%, Cu   - 0,5% max., Fe   -остальное.</t>
  </si>
  <si>
    <t xml:space="preserve">Проволока серкляжная: применяется для соединения костных отломков, диаметр проволоки 0,8 мм, 0,9 мм, 1,0 мм, 1,2 мм. Поставляется в бухтах по 10 м. Импланты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 </t>
  </si>
  <si>
    <t>Кортикальные винты: диаметр винтов 3,5 мм. Длина винтов от 12 до 95 мм, с шагом 2 мм для винтов длиной от 12 до 40 мм, и с шагом 5 мм от длины 40 до 95 мм. Диаметр головки винта 6 мм. Высота головки винта 3,1 мм. Имеет шлиц под шестигранную отвертку S2,5. Резьба на ножке винта: на всю длину ножки винта. Винты имеют самонарезающую резьбу, что позволяет их фиксировать без использования метчика.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</si>
  <si>
    <t xml:space="preserve">Пластина прямая 1/3 трубки, Пластины должны иметь форму 1/3 трубки диаметром 9 мм, толщиной 1 мм, шириной 9 мм, длиной   103 мм, 138 мм, количество отверстий под кортикальные винты диаметром 3,5 мм  6, 10 отв. Конструкция пластин должна позволять их интраоперационный изгиб. Импланты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имплантируемых в человеческий организм. Сталь технические нормы: состав материала: C     - 0,03% max., Si    - 1,0% max., Mn - 2,0% max., P     - 0,025% max., S     - 0,01% max., N    - 0,1% maх., Cr   - 17,0 - 19,0% max., Mo - 2,25 - 3,0%, Ni   - 13,0 - 15,0%, Cu   - 0,5% max., Fe   -остальное.  </t>
  </si>
  <si>
    <t>Спица, без упора, L= 250 мм, 370 мм, d=1,5 мм, 1,8 мм, 2,0 мм с перьевой заточкой</t>
  </si>
  <si>
    <t xml:space="preserve">Спицы должны соответствовать «Имплантаты хирургические неактивные». 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перовую. Размеры спиц: d - 1,5., 1,8., 2,0., длина  250 мм,  370 мм.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с упорной площадкой должны выдерживать осевое усилие на сдвиг упора не менее 120 кг. (1177 н.). Упор на спице должен быть образован наплавкой серебросодержащего припоя с содержанием серебра 40±1%.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по ГОСТ 5632. Относительная магнитная проницаемость стали должна быть не более 1,05.
</t>
  </si>
  <si>
    <t>Пластина для лучевой кости широкая, левая и правая, для ладонной поверхности дистального отдела лучевой кости, длиной 53 мм, 64 мм, 75 мм с шагом по 11мм,  3;4 и 5 блокируемых отверстия в диафизарной части пластины. Ширина проксимальной части 27 мм. В дистальной части 7 блокируемых отверстий для блокирующих винтов, данные отверстия имеют опорную конусную часть  и нарезную цилиндрическую. В диафизарной части пластины должны быть овальные отверстия для кортикальных винтов, для осуществления компрессии. Толщина пластин 1,8 мм. Имеются отверстия для спицы Киршнера диаметром 2,0 мм.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Маркировка пластин зеленым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</si>
  <si>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Пластина для лучевой кости узкая, левая и правая, для ладонной поверхности дистального отдела лучевой кости, длиной 53 мм, 64 мм, 75 мм,  3; 4 и 5 блокируемых отверстия в диафизарной части пластины, для блокирующих винтов диаметром 2.4 мм, и 2, 3, 4 отверстии для кортикальных самонарезающих винтов диаметром 2.7 мм.  Ширина проксимальной части 21 мм. В дистальной части 5 блокируемых отверстий для блокирующих винтов диаметром 2.4 мм, данные отверстия имеют опорную конусную часть  и нарезную цилиндрическую. В диафизарной части пластины должны быть овальные отверстия для кортикальных винтов, для осуществления компрессии. Толщина пластин 1,8 мм. Имеются отверстия для спицы Киршнера диаметром 2,0 мм. Конструкция пластин должна позволять их интраоперационный изгиб. Импланты должны быть оценены по критериям безопасности и совместимости с процедурами магнитно-резонансной томографии. Маркировка пластин зеленым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</si>
  <si>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Винты блокирующие: винты имеют резьбу по внешнему диаметру головки,  что позволяет достичь блокирования при вкручивании винта в пластину, диаметр винтов 2,4 мм. Длина винтов 12 мм, 14 мм, 16 мм, 18 мм, 20 мм, 22 мм, 24 мм, 26 мм, 28 мм, 30 мм, 32 мм, 40 мм. Диаметр головки винта 4 мм, под отвертку Т8 «звездочка».  Резьба на всю длину ножки винта. Все винты имеют самонарезающую резьбу, что позволяет  фиксировать их без использования метчика. Импланты должны быть оценены по критериям безопасности и совместимости с процедурами магнитно-резонансной томографии. Маркировка винтов зеленым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</si>
  <si>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Дистальная медиальная большеберцовая пластина II, левая, правая 6отв., 8отв., 10отв., 12отв. (L,R) 129,5 мм, 153,5 мм, 177,5 мм, 201,5 мм, 225,5 мм.</t>
  </si>
  <si>
    <t>Дистальная медиальная тибиальная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Дистальная часть пластины должна быть отогнута кнаружи и конически расширена в соответствии с анатомической кривизной дистального отдела большеберцовой кости, а так же иметь выступ. Пластина имеет в дистальной и проксимальной части по одному отверстию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метаэпифизарной части пластина должна иметь 9 круглых отверстий, одно из них в выступе, под блокированные винты диаметром не менее 3,5 мм, позволяющих осуществлять через них многонаправленное введение винтов. В диафизарной части пластина должна иметь 6, 8, 10, 12 отверстий, одно из них овальное, позволяющее проводить провизорную фиксацию кортикальным винтом диаметром не менее 3,5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для винтов диаметром не менее 3,5 мм. Расстояние между центрами отверстий должно составлять не менее 12,0 мм и не более 13,0 мм. Ширина диафизарной части пластины должна составлять не менее 11,0 мм и не более 12 мм. Высота профиля должна составлять не менее 3,5 мм и не более 3,9 мм. Длина пластины должна быть 129,5 мм, 153,5 мм, 177,5 мм, 201,5 мм, 225,5 мм. Пластина должна быть для левой и правой конечности и иметь  индивидуальную упаковку с маркировкой завода изготовителя.</t>
  </si>
  <si>
    <t>Пластина для ключицы диафизарная II, левая, правая 7отв, 8отв, 9отв, 10отв, (L,R) 71,9 мм, 83,9 мм, 95,8 мм, 107,5 мм, 118,9 мм.</t>
  </si>
  <si>
    <t>Ключичная диафизарная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быть преформирована с учетом S-образной анатомической кривизны ключицы и иметь боковые выборки, позволяющие легко ее адаптировать к анатомическим контурам. Пластина должна быть предназначена под блокированные винты диаметром не более 3,5 мм и иметь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7, 8, 9, 10 круглых блокировочных отверстий под винты диаметром не более 3,5 мм. Расстояние между центрами отверстий должно составлять не менее 11,0 мм и не более 13,0 мм. Ширина диафизарной части пластины должна составлять не менее 10,0 мм и не более 11,0 мм. Высота профиля должна составлять не менее 2,5 мм и не более 3,0 мм. Длина пластины должна быть 71,9 мм, 83,9 мм, 95,8 мм, 107,5 мм, 118,9 мм. Пластина должна быть для левой и правой конечности и иметь индивидуальную упаковку с маркировкой завода изготовителя</t>
  </si>
  <si>
    <t>Проксимальная латеральная плечевая пластина II, 2отв., 3отв., 4отв., 5отв., 6отв., 7отв.,  длинная  86 мм, 104 мм, 122 мм, 140 мм, 158 мм, 176 мм.</t>
  </si>
  <si>
    <t>Проксимальная латеральная плечевая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Проксимальная часть пластины должна быть преформированна и иметь прямоугольное расширение, соответствующее анатомической кривизне проксимального отдела плечевой кости.  Пластина должна иметь не менее 11 отверстий в проксимальной части и 1 отверстие в дистальной части для спиц Киршнера, позволяющих корректно выполнять позиционирование пластины, и позволяющих фиксировать к пластине мягкотканный массив и одно отверстие для фиксации направителя.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проксимальной части пластина должна иметь 9 круглых блокировочных отверстий под винты диаметром не менее 3,5 мм, позволяющих осуществлять через них многонаправленное введение винтов для обеспечения стабильной фиксации проксимального фрагмента. В диафизарной части пластина должна иметь 2, 3, 4, 5, 6, 7 отверстия, одно из них овальное, позволяющее проводить провизорную фиксацию кортикальным винтом диаметром не более 3,5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под винты диаметром не более 3,5 мм. Расстояние между центрами отверстий не менее 18,0 мм и не более 19,0 мм. Ширина диафизарной части пластины не менее 12,0 и не более 13,0 мм. Высота профиля должна составлять не менее 4,0 мм и не более 5,0 мм. Длина пластины  должна быть  86 мм, 104 мм, 122 мм, 140 мм, 158 мм, 176 мм.  Пластина должна иметь индивидуальную упаковку с маркировкой завода изготовителя.</t>
  </si>
  <si>
    <t>Дистальная медиальная пластина для плечевой кости II левая, правая 3отв,  5отв., 7отв., 9отв. (L,R) 58 мм, 84 мм, 110 мм, 136 мм.</t>
  </si>
  <si>
    <t>Дистальная медиальная плечевая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Дистальная часть пластины должна быть отогнута кнаружи в соответствии с анатомической кривизной дистального отдела плечевой кости. Пластина имеет в проксимальной части отверстие для спиц Киршнера, позволяющее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дистальной части пластина должна иметь 3 круглых блокировочных отверстия под винты диаметром не более 2,7 мм, позволяющих осуществлять через них многонаправленное введение винтов. В диафизарной части пластина должна иметь 3, 5, 7, 9 отверстия, одно из них овальное, позволяющее проводить провизорную фиксацию кортикальным винтом диаметром не более 3,5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под винты диаметром не менее 3,5 мм. Расстояние между центрами отверстий должно составлять не менее 12,0 мм и не более 13,0 мм. Ширина диафизарной части пластины должна составлять не менее 10,0 мм и не более 11,0 мм. Высота профиля должна составлять не менее 3,0 мм и не более 3,5 мм. Длина пластины должна составлять 58 мм, 84 мм, 110 мм, 136 мм. Пластина должна быть для левой и правой конечности и иметь  индивидуальную упаковку с маркировкой завода изготовителя.</t>
  </si>
  <si>
    <t>Дистальная латеральная пластина для плечевой кости II левая, правая 4отв, 6отв., 8отв., 10отв. (L,R) 70 мм, 94 мм, 120 мм, 146 мм.</t>
  </si>
  <si>
    <t>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Дистальная часть пластины должна быть отогнута кнаружи, иметь выступ книзу и быть конически расширена в соответствии с анатомической кривизной дистального отдела плечевой кости. Пластина имеет в проксимальной части отверстие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дистальной части пластина должна иметь 5 круглых блокировочных отверстий для винтов диаметром не более 2,7 мм, из них два в выступе, позволяющих осуществлять через них многонаправленное введение винтов. В диафизарной части пластина должна иметь одно овальное отверстие, позволяющее проводить провизорную фиксацию кортикальным винтом диаметром не менее 3,5 мм, введенным в нейтральном положении, либо обеспечивать эффект межфрагментарной компрессии при эксцентричном положении винта. В диафизарной части пластина должна иметь 4, 6, 8, 10 круглых блокировочных отверстия для винтов диаметром не менее 3,5 мм, расстояние между центрами отверстий должно составлять не менее 12,0 мм и не более 13,0 мм. Ширина диафизарной части пластины должна составлять не менее 10,0 мм и не более 11 мм. Высота профиля должна составлять не менее 2,5 мм и не более 3,0 мм. Длина пластины должна быть 70 мм, 94 мм, 120 мм, 146 мм. Пластина должна быть для левой и правой конечности и иметь  индивидуальную упаковку с маркировкой завода изготовителя.</t>
  </si>
  <si>
    <t>Пластина прямая диафизарная, для плечевой кости, 6 отв., 8отв., 9отв. 10отв., 12отв. 107,9 мм, 137,3 мм, 152 мм, 166,7 мм, 196,1 мм.</t>
  </si>
  <si>
    <t>Прямая плечевая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иметь ограниченный контакт с костью и возможность минимально инвазивной установки за счет трапецевидной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диафизарной части  пластины должно быть расположено 6, 8, 10 и 12 отверстий, из них по центру пластины два овальных отверстия, позволяющих проводить провизорную фиксацию кортикальными винтами диаметром не менее 3,5 мм,  введенными в нейтральном положении, либо обеспечивать эффект межфрагментарной компрессии при эксцентричном положении винтов, остальные круглые блокировочные отверстия под винты диаметром не более 3,5 мм. Расстояние между центрами отверстий диафизарной части пластины должно составлять не менее 14,0, мм и не более 15,0 мм. Ширина диафизарной части пластины должна составлять не менее 13,0 мм и не более 14,0 мм. Высота профиля диафизарной части пластины должна составлять  не  менее 3,5 мм и не более 4,5 мм. Длина пластины должна составлять 107,9 мм, 137,3 мм, 166,7 мм, 196,1 мм. Пластина должна иметь  индивидуальную упаковку с маркировкой завода изготовителя.</t>
  </si>
  <si>
    <t>Пластина прямая диафизарная, для локтевой и лучевой кости, 6 отв., 7отв., 8отв., 9отв., 99 мм, 112 мм, 125 мм, 138 мм.</t>
  </si>
  <si>
    <t xml:space="preserve">Узкая прямая пластина для костей предплечья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имеет на концах по одному отверстию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6, 7, 8, 9 отверстий, из которых два овальных отверстия по центру пластины, позволяющих проводить провизорную фиксацию кортикальными винтами диаметром не более 3,5 мм,  введенными в нейтральном положении, либо обеспечивать эффект межфрагментарной компрессии при эксцентричном положении винтов, остальные круглые блокировочные отверстия под винты диаметром не более 3,5 мм. Расстояние между центрами отверстий должно составлять не менее 13,0 мм и не более 14,0 мм. Ширина диафизарной части пластины должна составлять не менее 11,0 мм и не более 12,0 мм. Высота профиля должна составлять не менее 3,0 мм и не более 4,0 мм. Длина пластины должна быть 99 мм, 112 мм, 125 мм, 138 мм. Пластина должна иметь  индивидуальную упаковку с маркировкой завода изготовителя. </t>
  </si>
  <si>
    <t>Проксимальная латеральная большеберцовая пластина IV, левая и правая 7отв., 9отв., 11отв, 13отв. (L,R) 169 мм, 201 мм, 233 мм, 265 мм.</t>
  </si>
  <si>
    <t>Пластина опорная для латерального мыщелка голени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Проксимальная часть должна быть отогнута кнаружи и иметь небольшое клиновидное расширение, соответствующее анатомической кривизне проксимального отдела большеберцовой кости.  Пластина имеет в дистальной и в проксимальной части по одному отверстию для спиц Киршнера, позволяющих корректно выполнять позиционирование пластины. Пластина должна иметь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метаэпифизарной части пластина должна иметь 5 круглых блокировочных отверстий под винты диаметром не менее 5,0 мм, позволяющих осуществлять через них многонаправленное введение винтов для обеспечения  поддержки суставной поверхности. В диафизарной части пластина должна иметь 7, 9, 11, 13 отверстий, из них одно овальное, позволяющее проводить провизорную фиксацию кортикальным винтом диаметром не менее 4,5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под винты диаметром не менее 5,0 мм. Расстояние между центрами отверстий должно составлять не менее 16,0 мм и не более 17 мм. Высота профиля должна составлять не менее 4,0 мм и не более 5,0. Длина пластины  должна быть 169 мм, 201 мм, 233 мм, 265 мм. Пластина должна быть для левой и правой конечности. Изделие должно иметь  индивидуальную упаковку с маркировкой завода изготовителя.</t>
  </si>
  <si>
    <t>Проксимальная латеральная большеберцовая пластина VI, левая, правая  VI, 6отв., 8отв. (L,R) 115 мм, 147 мм.</t>
  </si>
  <si>
    <t xml:space="preserve">Пластина опорная для латерального мыщелка голени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Проксимальная часть должна быть отогнута кнаружи и иметь расширение L-образной формы, соответствующее анатомической кривизне проксимального отдела большеберцовой кости. Пластина должна иметь в проксимальной части 3 отверстия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L-образном расширении пластина должна иметь 3 круглых блокировочных отверстия под винты диаметром не менее 5,0 мм, позволяющих осуществлять через них многонаправленное введение винтов для обеспечения  поддержки суставной поверхности. В диафизарной части пластина должна иметь 6 ,8  отверстий, одно из них овальное, позволяющее проводить провизорную фиксацию кортикальным винтом диаметром не более 4,5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под винты диаметром не менее 5,0 мм. Расстояние между центрами отверстий должно составлять не менее 15,0 мм и не более 16,0 мм. Ширина диафизарной части пластины должна составлять не менее 11,5 мм и не более 12,5 мм. Высота профиля должна составлять не менее 3,0 мм и не более 4,0 мм. Длина пластины должна быть 115 мм, 147 мм. Пластина должна быть для левой, правой конечности. Изделие должно иметь  индивидуальную упаковку с маркировкой завода изготовителя. </t>
  </si>
  <si>
    <t>Дистальная латеральная бедренная пластина II левая, правая II, 7отв., 8отв., 9отв., 13 отв, 14отв. (L,R) 158 мм, 176 мм, 194 мм, 266 мм, 284 мм.</t>
  </si>
  <si>
    <t>Дистальная латеральная бедренная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Дистальная часть пластины должна быть преформированна и иметь расширение, соответствующее анатомической кривизне дистального отдела бедренной кости.  Пластина должна иметь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дистальной части должно быть расположено 6 круглых блокировочных отверстий под винты диаметром не менее 5,0 мм. В диафизарной части должно быть 7, 8, 9, 13, 14 отверстий, одно из них овальное, позволяющее проводить провизорную фиксацию кортикальными винтами диаметром не менее 4,5 мм,  введенными в нейтральном положении, либо обеспечивать эффект межфрагментарной компрессии при эксцентричном положении винтов, остальные круглые  блокировочные отверстия под винты диаметром не менее 5,0 мм. Расстояние между центрами отверстий должно быть не менее 17,0 и не более 18,0 мм. Ширина диафизарной части пластины должна составлять не менее 16,0 мм и не более 17,0 мм. Высота профиля должна составлять не менее 4,5 мм и не более 5,5 мм. Длина пластины должна быть 158 мм, 176 мм, 194 мм, 266 мм, 284 мм. Пластина должна быть для левой, правой конечности и иметь индивидуальную упаковку с маркировкой завода изготовителя.</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</si>
  <si>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5,0 мм,  длиной 30 мм, 34 мм, 38 мм, 40 мм, 42 мм, 44 мм, 46 мм, 48 мм, 50 мм, 55 мм, 60 мм, 70 мм, 80 мм, 85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конической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</si>
  <si>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Винт кортикальный полная резьба, титановый 4,5х26 мм, 30 мм, 36 мм, 40 мм, 46 мм, 50 мм, 56 мм, 58 мм.</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</si>
  <si>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4,5 мм,  длиной 26 мм, 30 мм, 36 мм, 40 мм, 46 мм, 50 мм, 56 мм, 58 мм с резьбой по всей длине. Головка винта должна быть конической формы. Резьба должна быть мелкая кортикальная.   Винт должен иметь шестигранный шлиц.</t>
  </si>
  <si>
    <t>Винт кортикальный полная резьба, титановый 3,5х16 мм, 18 мм, 20 мм, 26 мм, 30 мм, 36 мм, 40 мм, 46 мм, 50 мм.</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</si>
  <si>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3,5 мм,  длиной 16 мм, 18 мм, 20 мм, 26 мм, 30 мм, 36 мм, 40 мм, 46 мм, 50 мм с резьбой по всей длине. Головка винта должна быть конической формы. Резьба должна быть мелкая кортикальная.   Винт должен иметь шестигранный шлиц.</t>
  </si>
  <si>
    <t>Винт блокирующий (Т15) 3.5х12мм, 14 мм, 16 мм, 18 мм, 20 мм, 22 мм, 24 мм, 26 мм, 28 мм, 30 мм, 35 мм, 40 мм, 45 мм, 50 мм, 55 мм, 60 мм, 65 мм, 70 мм, 80 мм, 85 мм.</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</si>
  <si>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3,5 мм,  длиной 12 мм, 14 мм, 16 мм, 18 мм, 20 мм, 22 мм, 24 мм, 26 мм, 28 мм, 30 мм, 35 мм, 40 мм, 45 мм, 50 мм, 55 мм, 60 мм, 65 мм, 70 мм, 80 мм, 85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конической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</si>
  <si>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Проксимальная пластина для локтевой кости II, правая, 10 отв., 177 мм</t>
  </si>
  <si>
    <t>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Проксимальная часть пластины должна быть отогнута кнаружи, иметь выступ книзу и быть конически расширена в соответствии с анатомической кривизной дистального отдела плечевой кости. Пластина имеет в проксимальной части 7 отверстий и в дистальной части 1 отверстие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проксимальной части должно быть расположено 6 круглых блокировочных резьбовых отверстий, два из них в выступе, для винтов диаметром не менее 3,5 мм. В диафизарной части пластина должна иметь 10 отверстий: одно из них овальное, позволяющее проводить провизорную фиксацию кортикальным винтом диаметром не менее 3,5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для винтов диаметром не менее 3,5 мм. Ширина диафизарной части пластины должна составлять не менее 10,0 мм и не более 11 мм. Высота профиля должна составлять не менее 2,5 мм и не более 3,0 мм. Длина пластины должна быть 177 мм. Пластина должна быть для правой конечности и иметь  индивидуальную упаковку с маркировкой завода изготовителя.</t>
  </si>
  <si>
    <t>Винт блокирующий, канюлированный 6,5 х 95 мм, 100мм, 105мм</t>
  </si>
  <si>
    <t>Винт должен быть изготовлен из сплава титана, соответствующего ISO 13485:2003 для изделий, имплантируемых в организм человека и иметь анодированное покрытие серого цвета. Тело винта должно быть диаметром 6,5 мм,  длиной  95 мм, 100 мм, 105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Диаметр канюли должен быть не менее 2,5 мм. Головка винта должна быть конической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</si>
  <si>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Проксимальная пластина для локтевой кости II, левая, 10 отв., 177 мм</t>
  </si>
  <si>
    <t>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Проксимальная часть пластины должна быть отогнута кнаружи, иметь выступ книзу и быть конически расширена в соответствии с анатомической кривизной дистального отдела плечевой кости. Пластина имеет в проксимальной части 7 отверстий и в дистальной части 1 отверстие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проксимальной части должно быть расположено 6 круглых блокировочных резьбовых отверстий, два из них в выступе, для винтов диаметром не менее 3,5 мм. В диафизарной части пластина должна иметь 10 отверстий: одно из них овальное, позволяющее проводить провизорную фиксацию кортикальным винтом диаметром не менее 3,5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для винтов диаметром не менее 3,5 мм. Ширина диафизарной части пластины должна составлять не менее 10,0 мм и не более 11 мм. Высота профиля должна составлять не менее 2,5 мм и не более 3,0 мм. Длина пластины должна быть 177 мм. Пластина должна быть для левой конечности и иметь  индивидуальную упаковку с маркировкой завода изготовителя.</t>
  </si>
  <si>
    <t>Винт блокирующий 2,7х12мм, 14 мм, 16 мм, 18 мм, 20 мм, 22 мм, 26 мм, 30 мм, 34 мм, 36 мм, 40 мм, 44 мм, 46 мм.</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</si>
  <si>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2,7 мм,  длиной  12 мм, 14 мм, 16 мм, 18 мм, 20 мм, 22 мм, 26 мм, 30 мм, 34 мм, 36 мм, 40 мм, 44 мм, 46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коническая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</si>
  <si>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Спица, с упором,  L=400 мм,  d=1,8 мм, 2,0 мм, с перьевой заточкой</t>
  </si>
  <si>
    <t xml:space="preserve">Спицы являются связующим звеном между костью и внешними опорами аппарата. Для чрескостного остеосинтеза  применяются спицы диаметром 1,8 мм, 2,0 мм  длиной 400 мм.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Спицы должны соответствовать ГОСТ Р ИСО 14630 «Имплантаты хирургические неактивные». 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с упорной площадкой должны выдерживать осевое усилие на сдвиг упора не менее 120 кг. (1177 н.). Упор на спице должен быть образован наплавкой серебросодержащего припоя с содержанием серебра 40±1%.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
</t>
  </si>
  <si>
    <t>Винт дистальный 4.5 L-25, 30, 35, 40, 45, 50, 55, 60, 65, 70, 75, 80, 85, 90, 95, 100</t>
  </si>
  <si>
    <t>Винт дистальный диаметром должен быть 4,5мм, длина винта 25мм, 30мм, 35мм, 40мм, 45мм, 50мм, 55мм, 60мм, 65мм, 70мм, 75мм, 80мм, 85мм, 90мм, 95мм, 100мм резьба на ножке винта полная, длиной на 6мм меньше длины винта, для каждой длины винта. Головка винта цилиндрическая диаметром 6мм высотой 4,5мм под шестигранную отвертку S3,5 мм (глубина шестигранного шлица 2,5мм. Винты должны иметь самонарезающую резьбу что позволит фиксировать их без использования метчика. Рабочая часть винта имеет конусное начало, вершинный угол - 60°. Конусное начало имеет 3 подточки длиной 8мм.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</si>
  <si>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Фиксационный канюлированный вертельный винт с воротником 6.5/70, 75, 80, 85, 90, 95, 100, 105, 110H</t>
  </si>
  <si>
    <t>Фиксационный канюлированный винт (антиротационный) - диметр винта 6,5 мм, длина винтов 70мм, 75мм, 80мм, 85 мм, 90 мм, 95 мм, 100 мм, 105 мм, 110мм с шагом 5мм, диаметр канюлированного отверстия 2,7мм, должен иметься шлиц под шестигранную отвертку S4, глубиной 5мм. Резьба только в проксимальной части винта, диаметром 6,4мм, длинной 18 мм, для фиксации в шейке и головке бедренной кости. Рабочая часть винта имеет конусное начало, вершинный угол - 120°. Конусное начало имеет 3 подточки по спирали под углом 18°. Материал изготовления: сплав титана, соответствующий международному стандарту ISO 5832 для изделий, имплантируемых в человеческий организм. Имплантаты должны быть оценени по критериям безопасности и совместимости с процедурами магнитно-резонансной томографии.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Винт золотого цвета.</t>
  </si>
  <si>
    <t>Проксимальная латеральная бедренная пластина III, 5 отв.,7 отв., 9 отв., 11 отв., 13 отв.,  левая, правая 118 мм, 154 мм, 190 мм, 226 мм,  262 мм</t>
  </si>
  <si>
    <t>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Пластина должна иметь в проксимальной части 3 отверстия и в дистальной части одно отверстие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проксимальной части пластина конически расширена в соответствии с анатомической кривизной бедренной кости. В проксимальной части должно быть 3 круглых блокировочных отверстия под винты диаметром не менее 6,5 мм. В диафизарной части должно быть 5, 7, 9, 11, 13 отверстий, одно их них овальное, позволяющее проводить провизорную фиксацию кортикальными винтами диаметром не менее 4,5 мм,  введенными в нейтральном положении, либо обеспечивать эффект межфрагментарной компрессии при эксцентричном положении винтов, одно круглое блокировочное под винты диаметром не менее 6,5 мм,  остальные ассиметрично расположенные круглые блокировочные отверстия под винты диаметром не более 5,0 мм. Расстояние между центрами отверстий должно составлять не менее 17,0 мм и не более 18,0 мм. Ширина диафизарной части пластины должна составлять не менее 17,0 мм и не более 17,5 мм. Высота профиля диафизарной  части должна составлять не менее 4,8 мм и не более 5,8  мм. Длина пластины должна быть 118 мм, 154 мм, 190 мм, 226 мм, 262 мм. Пластина должна быть для левой и правой конечности. Пластина должна иметь  индивидуальную упаковку с маркировкой завода изготовителя.</t>
  </si>
  <si>
    <t>Пластина для ключицы с латеральным расширением II, левая, правая, 3 отв., 76 мм;  4 отв., 88 мм; 5 отв., 100 мм;  6 отв., 112 мм;  7 отв., 124 мм; 8 отв., 135 мм;</t>
  </si>
  <si>
    <t>Ключичная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быть  преформирована с учетом s-образной анатомической кривизны ключицы и иметь в латеральной части сферическое расширение. Должна иметь боковые выборки, позволяющие легко ее адаптировать к анатомическим контурам. Пластина в медиальной части должна иметь отверстие для спицы Киршнера, позволяющее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минимизирует возможность заедания резьбы винтов и их заклинивания по типу холодного пластического приваривания. В латеральной части пластина должна иметь 6 круглых блокировочных отверстий под винты диаметром не более 2,7 мм и одно под винт не менее 3,5 мм, позволяющих осуществлять через них многонаправленное введение винтов. Тело пластины должно иметь 3, 4, 5,6, 7, 8 круглых блокировочных отверстия под винты диаметром не более 3,5 мм. Расстояние между центрами отверстий составляет не менее 10,0 мм и не более 11,0 мм. Ширина латеральной части пластины составляет не менее 10,0 мм и не более 11,0 мм. Длина пластины должна быть 76 мм, 88 мм, 100 мм, 112 мм, 124 мм, 135 мм. Высота профиля не менее 3,0 мм и не более 4,0 мм. Пластина должна быть для левой и правой конечности и иметь индивидуальную упаковку с маркировкой завода изготовителя.</t>
  </si>
  <si>
    <t>Пластина ключичная с крючком V, IV, 4 отв., 68 мм, левая, правая; 5 отв.,  76 мм; 6 отв.,  91 мм; 7 отв.,  106 мм; глубина крючка 14 мм, 17 мм.</t>
  </si>
  <si>
    <t>Ключичная Hook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быть преформирована с учетом анатомической кривизны и иметь полусферическое расширение в латеральной части.   Пластина должна иметь крючок-фиксатор, располагающийся у латерального конца пластины, глубина крючка должна быть не менее 14,0 мм и не более 17,0 мм. Пластина должна иметь ограниченный контакт с костью и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4, 5, 6, 7 круглых блокировочных отверстий под винты диаметром не более 3,5 мм. Расстояние между центрами отверстий должно составлять не менее 14,0 мм и не более 15,0 мм. Ширина диафизарной части пластины должна составлять не менее 10,0 мм и не более 11,0 мм. Высота профиля должна составлять не менее 2,5 мм и не более 3,5 мм. Длина пластины должна быть 68 мм, 76 мм, 91 мм, 106 мм. Пластина должна быть для левой и правой конечности и иметь индивидуальную упаковку с маркировкой завода изготовителя.</t>
  </si>
  <si>
    <t>пластина для лучевой кости узкая, левая/ правая 3отв., 4отв., 5отв. L-53 мм, 64 мм, 75 мм.</t>
  </si>
  <si>
    <t>Винт блокирующий 5.0х30мм, 34 мм, 38 мм, 40 мм, 42 мм, 44 мм, 46 мм, 48 мм, 50 мм, 55 мм, 60 мм, 70 мм, 80 мм, 85 мм.</t>
  </si>
  <si>
    <t>Материал: Кобальтохромовый сплав. Версия: С сохранением задней крестообразной связки. Форма: Анатомическая (правый и левый). Единый радиус в сагиттальной плоскости в угловом диапазоне движений от 10 до 110 градусов. Анатомически изогнутая борозда под надколенник. Передний фланец отклонен вперед под углом 7 градусов. Задние мыщелки укорочены. На задней поверхности дистальных мыщелков имеются деротационные ножки. Типоразмеры: 8 типоразмеров для правого и левого компонентов. Медиально-латеральный размер от  59 до 80 мм, передне-задний размер  от 53 до 75 мм. Толщина дистального и заднего фланцев 8,5 мм. Тип фиксации: цементная</t>
  </si>
  <si>
    <t>Материал: Кобальтохромовый сплав. Форма: Универсальный для правого и левого суставов. Основание имеет срединный деротационный выступ для центрирования и фиксации вкладыша. Ножка имеет килевидную форму со ступенчатыми боковыми крыльями без центрального цилиндрического стержня. Типоразмеры: 8 типоразмеров. Передне-задние размеры основания: 40, 42, 44, 46, 49, 52, 56, 60 мм. Медиально-латеральные размеры основания: 61, 64, 67, 70, 74, 77, 80, 85 мм. Высота основания: 3,2 мм. Толщина киля:  от 2,6 до 3,6 мм. Медиально-латеральные размеры киля: от 40 до 58 мм. Высота киля: от 28 до 39 мм. Тип фиксации: цементная</t>
  </si>
  <si>
    <t>Тип: Фиксированный. Механизм фиксации: Импакционное защелкивание на большеберцовом компоненте. Стабилизация сустава: Мыщелковая, за счет увеличенной высоты переднего края основания. Геометрия артикуляционной части позволяет использовать компонент как при сохранении задней крестообразной связки, так и без сохранения задней крестообразной связки, а также при функциональной недостаточности задней крестообразной связки для задней стабилизации. Типоразмеры: 8 типоразмеров в зависимости от типоразмера большеберцового компонента.
Толщина вкладыша с учетом толщины основания большеберцового компонента:  9, 11, 13, 16, 19 мм для каждого типоразмера.</t>
  </si>
  <si>
    <t>Ножка: Материал: Титановый сплав, гидроксиапатит. Форма: Клиновидная в 2-х плоскостях, без ограничивающего воротника, с наличием двух продольных декомпрессионных борозд по бокам, без поперечных ребер и выступов. Шейка имеет полировку. Конец дистальной части имеет усеченную форму с латеральной стороны во фрональной плоскости. Тип фиксации: Фиксация первичная - пресс-фит. Вторичная - остеоинтеграция.  Покрытие: Плазменное титановое напыление в сочетании с мелкодисперсным гидроксиапатитовым покрытием, толщиной 50 микрометров, нанесенное циркулярно только в проксимальной части ножки. Типоразмеры: 12 стандартных типоразмеров. Офсет для компонента с шеечно-диафизарным углом 127 градусов имеет диапазон от 32 мм до 58 мм с увеличением пропорционально увеличению размера компонента. Длина ножки в диапазоне от 93 мм до 126 мм в зависимости от типоразмера. Длина шейки: Диапазон от 27 мм до 40 мм в зависимости от типоразмера. Шеечно-диафизарный угол (угол между шейкой и осью ножки): 127 градусов. Конус: 11/13</t>
  </si>
  <si>
    <t>Головка: Материал:Кобальтохромовый сплав. Диаметр:  22,2; 26; 28; 32; 36 мм. Офсет: Для диаметра 28 мм: -4, 0, +4, +6, +8, +12. Конус: 11/13</t>
  </si>
  <si>
    <t>Чашка: Материал: Титановый сплав, гидроксиапатит. Форма: Полусферическая. На полюсе имеется резьбовое отверстие для фиксации импактора. В экваториальной части внутренней поверхности имеется циркулярная борозда для фиксации вкладыша  без дополнительного металлического блокировочного кольца. Покрытие: Шероховатое титановое покрытие, нанесенное посредством плазменного напыления с дополнительным поверхностным мелкодисперсным гидроксиапатитовым покрытием толщиной 50 микрометров. Тип фиксации: Первичная бесцементная фиксация по типу пресс-фит с возможностью дополнительной фиксации спонгиозными винтами у вариантов, предусматривающих наличие отверстий для винтовой фиксации. Вторичная фиксация за счет остеоинтеграции. Типоразмеры: 17 типоразмеров в диапазоне от 40 мм до 74 мм с шагом 2 мм. Варианты: Без отверстий, с секторным расположением 3 отверстий, с секторным расположением 5 отверстий, с равномерным распределением 8-12 отверстий</t>
  </si>
  <si>
    <t>Вкладыш: Материал: Сверхвысокомолекулярный полиэтилен с большим количеством поперечных связей. Форма: Полусферическая, по экватору вкладыш имеет циркулярные выступы для фиксации в чашке и 12 желобков по периферии для сопоставления с деротационными выступами чашки. Механизм фиксации: Путем импакционного вклинивания циркулярного выступа вкладыша в соответствующую циркулярную борозду чашки, без дополнительного металлического блокировочного кольца. Типоразмеры: Внутренний диаметр: 28 мм, 32 мм. Вкладыш с внутренним диаметром 32 мм доступен к установке в вертлужный компонент наружный диаметр которого начинается от 44 мм. Варианты: Стандартный, с козырьком 10 градусов</t>
  </si>
  <si>
    <t xml:space="preserve">Винт спонгиозный: Винт для дополнительной фиксации чашки материал: Титановый сплав (Ti-6Al-4V), диаметр: 6,5 мм, длина: 20, 25, 30, 35, 40, 45, 50, 55, 60 мм. </t>
  </si>
  <si>
    <t xml:space="preserve">Материал: Нержавеющая сталь. Форма: Клиновидная в 2-х плоскостях, без воротника, со сглаженными контурами и сглаженным наружно-проксимальным плечом.  В проксимальной части на передней и задней поверхности нанесены лазерные метки для контроля глубины погружения в интрамедуллярный канал. Верхняя поверхность проксимальной части имеетe углубление для фиксации импактора.  Версии увеличенной длины (200 мм, 220 мм, 240 мм, 260 мм) имеют дистальную часть цилиндрической формы с конусовидным сужением в дистальном отделе. Тип фиксации: Цементная. Покрытие: Вся поверхность имеет ультраполировку. Типоразмеры: 4 типоразмеров. Длина компонента: 150 мм. Шеечно-диафизарный угол  (угол между шейкой и осью ножки): 125 градусов. Офсет: 37,5 мм. Конус: 11/13. Комплектация: Каждый компонент комплектуется централизатором двух типов для узкого и широкого диаметра интрамедуллярного канала. Материал изготовления централизатора: полиметилметакрилат (PMMA). 
</t>
  </si>
  <si>
    <t>Материал: Нержавеющая сталь. Даиметр:  22,2; 26; 28; 32; 36 мм. Офсет: -4, 0, +4. Конус: 11/13</t>
  </si>
  <si>
    <t xml:space="preserve">Материал: Кобальтохромовый сплав, ультравысокомолекулярный полиэтилен. Покрытие: Наружная поверхность имеет ультраполировку. Диаметр: 28 мм. Диаметр внешний: в диапазоне от 36 мм до 72 мм с шагом в 2-4 мм для диаметров от 36 до 40 мм и от 61 до 72 мм.Для основного диапазона от 41 до 61 мм шаг между типоразмерами 1 мм 
</t>
  </si>
  <si>
    <t>Рентгенконтрастный костный цемент: 
Костный цемент 
Должен собой представлять 2 стерильно упакованных компонента:
Один компонент: ампула, содержащая жидкий мономер, полная доза  следующего состава: 20 мл.
 -Метилметакрилат (мономер) 19,5 мл,  
-N, N-диметилтолидин  0,5 мл, 
-Гидрокинон 1,5 мг.
Другой компонент: пакет полная доза порошка следующего состава 40 гр:
 -Метилметакрилат–стирен кополимер 30 гр,  
-Полиметилметакрилат 6 гр, 
 -Полиметилметакрилат 6 гр,
 -Бария Сульфат  4 гр,
  Температура экзотермической реакции не более 60˚С, Вязкость цемента: Должен обладать средней вязкостью. Костный цемент должен в процессе приготовления проходить через фазы низкой и фазу средней вязкости. Производитель должен официально разрешать применять цемент как в фазе низкой, так и в фазе средней вязкости.
Время работы от 7 до 8 минут. 
Стерильность: Система является одноразовой и поставляется в стерильной упаковке.</t>
  </si>
  <si>
    <t>Ножка бедренная для тотального эндопротеза тазобедренного сустава бесцементной фиксации</t>
  </si>
  <si>
    <t>Головка бедренная для тотального эндопротеза тазобедренного сустава бесцементной фиксации</t>
  </si>
  <si>
    <t>Чашка для тотального эндопротеза тазобедренного сустава 
бесцементной фиксации</t>
  </si>
  <si>
    <t>Вкладыш для тотального эндопротеза тазобедренного сустава 
бесцементной фиксации</t>
  </si>
  <si>
    <t>Винт спонгиозный</t>
  </si>
  <si>
    <t>Ножка бедренная для тотального эндопротеза тазобедренного сустава цементной фиксации</t>
  </si>
  <si>
    <t>Головка бедренная для тотального эндопротеза тазобедренного сустава цементной фиксации</t>
  </si>
  <si>
    <t>Биполярная головка для тотального эндопротеза тазобедренного сустава цементной и бесцементной фиксации</t>
  </si>
  <si>
    <t>Бедренный компонент для тотального эндопротеза коленного сустава</t>
  </si>
  <si>
    <t>Большеберцовый компонент для тотального 
эндопротеза коленного сустава</t>
  </si>
  <si>
    <t>Вкладыш большеберцовый для тотального эндопротеза коленного сустава</t>
  </si>
  <si>
    <t xml:space="preserve">Рентгеноконтрастный костный цемент </t>
  </si>
  <si>
    <t>№</t>
  </si>
  <si>
    <t>Наименование ЛС и МИ</t>
  </si>
  <si>
    <t>Лекарственная форма, дозировка, концентрация, объем</t>
  </si>
  <si>
    <t>Единица измерения</t>
  </si>
  <si>
    <t>Предельная цена  в рамках ГОБМП и системе ОСМС, за единицу измерения</t>
  </si>
  <si>
    <t>количество</t>
  </si>
  <si>
    <t>сумма</t>
  </si>
  <si>
    <t>Победитель</t>
  </si>
  <si>
    <t>Обоснование отклонения и заключение ОИ</t>
  </si>
  <si>
    <t>Заключить договор с победителем, Заключить договор ОИ, не состоялся</t>
  </si>
  <si>
    <t>Второй победитель по итогам</t>
  </si>
  <si>
    <t>Цена победителя</t>
  </si>
  <si>
    <t>Цена второго победителя наименьшая после цены, предложенной победителем</t>
  </si>
  <si>
    <t>ТОО Tarlan International</t>
  </si>
  <si>
    <t xml:space="preserve">ТОО ProfitMed </t>
  </si>
  <si>
    <t>ТОО AB – Service Company</t>
  </si>
  <si>
    <t>ТОО Apex Co</t>
  </si>
  <si>
    <t xml:space="preserve">ТОО Олива </t>
  </si>
  <si>
    <t xml:space="preserve">ТОО А-37 </t>
  </si>
  <si>
    <t xml:space="preserve">ТОО DIVES </t>
  </si>
  <si>
    <t>ТОО  Dana Estrella</t>
  </si>
  <si>
    <t>ТОО Unix Pharm</t>
  </si>
  <si>
    <t>ТОО Мерусар и К</t>
  </si>
  <si>
    <t>ТОО Амир и Д</t>
  </si>
  <si>
    <t>ТОО INVIVO</t>
  </si>
  <si>
    <t>заключение ОИ</t>
  </si>
  <si>
    <t>не состоялся</t>
  </si>
  <si>
    <r>
      <t>Катетеры диагностические ангиографические</t>
    </r>
    <r>
      <rPr>
        <b/>
        <sz val="8"/>
        <color rgb="FF000000"/>
        <rFont val="Times New Roman"/>
        <family val="1"/>
        <charset val="204"/>
      </rPr>
      <t xml:space="preserve"> </t>
    </r>
  </si>
  <si>
    <t>состоялся</t>
  </si>
  <si>
    <t xml:space="preserve"> </t>
  </si>
  <si>
    <t>итого</t>
  </si>
  <si>
    <t>.</t>
  </si>
  <si>
    <t xml:space="preserve">Приложение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</si>
</sst>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 #,##0.00_-;_-* &quot;-&quot;??_-;_-@_-"/>
    <numFmt numFmtId="165" formatCode="_-* #,##0.00\ _₸_-;\-* #,##0.00\ _₸_-;_-* &quot;-&quot;??\ _₸_-;_-@_-"/>
    <numFmt numFmtId="166" formatCode="_-* #,##0.00\ _р_._-;\-* #,##0.00\ _р_._-;_-* &quot;-&quot;??\ _р_._-;_-@_-"/>
    <numFmt numFmtId="167" formatCode="_-* #,##0.00_р_._-;\-* #,##0.00_р_._-;_-* &quot;-&quot;??_р_._-;_-@_-"/>
    <numFmt numFmtId="168" formatCode="#,##0_ ;\-#,##0\ "/>
    <numFmt numFmtId="169" formatCode="_-* #,##0_-;\-* #,##0_-;_-* &quot;-&quot;??_-;_-@_-"/>
  </numFmts>
  <fonts count="14"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color theme="1"/>
      <name val="Calibri"/>
      <family val="2"/>
      <scheme val="minor"/>
    </font>
    <font>
      <sz val="8"/>
      <color theme="1"/>
      <name val="Times New Roman"/>
      <family val="1"/>
      <charset val="204"/>
    </font>
    <font>
      <sz val="8"/>
      <name val="Times New Roman"/>
      <family val="1"/>
      <charset val="204"/>
    </font>
    <font>
      <sz val="8"/>
      <color rgb="FF000000"/>
      <name val="Times New Roman"/>
      <family val="1"/>
      <charset val="204"/>
    </font>
    <font>
      <sz val="8"/>
      <color indexed="8"/>
      <name val="Times New Roman"/>
      <family val="1"/>
      <charset val="204"/>
    </font>
    <font>
      <b/>
      <sz val="8"/>
      <color theme="1"/>
      <name val="Times New Roman"/>
      <family val="1"/>
      <charset val="204"/>
    </font>
    <font>
      <b/>
      <sz val="8"/>
      <name val="Times New Roman"/>
      <family val="1"/>
      <charset val="204"/>
    </font>
    <font>
      <b/>
      <sz val="8"/>
      <color rgb="FF000000"/>
      <name val="Times New Roman"/>
      <family val="1"/>
      <charset val="204"/>
    </font>
    <font>
      <sz val="8"/>
      <color theme="1"/>
      <name val="Calibri"/>
      <family val="2"/>
      <charset val="204"/>
      <scheme val="minor"/>
    </font>
    <font>
      <sz val="11"/>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3">
    <xf numFmtId="0" fontId="0" fillId="0" borderId="0"/>
    <xf numFmtId="167" fontId="1" fillId="0" borderId="0" applyFont="0" applyFill="0" applyBorder="0" applyAlignment="0" applyProtection="0"/>
    <xf numFmtId="0" fontId="2" fillId="0" borderId="0"/>
    <xf numFmtId="0" fontId="3" fillId="0" borderId="0"/>
    <xf numFmtId="0" fontId="3" fillId="0" borderId="0"/>
    <xf numFmtId="0" fontId="2" fillId="0" borderId="0"/>
    <xf numFmtId="166" fontId="1" fillId="0" borderId="0" applyFont="0" applyFill="0" applyBorder="0" applyAlignment="0" applyProtection="0"/>
    <xf numFmtId="0" fontId="4"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cellStyleXfs>
  <cellXfs count="51">
    <xf numFmtId="0" fontId="0" fillId="0" borderId="0" xfId="0"/>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14"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0" fontId="6" fillId="0" borderId="1" xfId="11" applyFont="1" applyBorder="1" applyAlignment="1">
      <alignment horizontal="center" vertical="center" wrapText="1"/>
    </xf>
    <xf numFmtId="0" fontId="6" fillId="2" borderId="1" xfId="0" applyFont="1" applyFill="1" applyBorder="1" applyAlignment="1">
      <alignment horizontal="center" vertical="center" wrapText="1"/>
    </xf>
    <xf numFmtId="0" fontId="8" fillId="3" borderId="1" xfId="11" applyFont="1" applyFill="1" applyBorder="1" applyAlignment="1">
      <alignment horizontal="center" vertical="center" wrapText="1"/>
    </xf>
    <xf numFmtId="0" fontId="8" fillId="0" borderId="1" xfId="11" applyFont="1" applyBorder="1" applyAlignment="1">
      <alignment horizontal="center" vertical="center" wrapText="1"/>
    </xf>
    <xf numFmtId="0" fontId="7" fillId="2" borderId="2" xfId="0" applyFont="1" applyFill="1" applyBorder="1" applyAlignment="1">
      <alignment horizontal="center" vertical="center" wrapText="1"/>
    </xf>
    <xf numFmtId="14" fontId="5" fillId="2" borderId="1" xfId="0" applyNumberFormat="1" applyFont="1" applyFill="1" applyBorder="1" applyAlignment="1">
      <alignment horizontal="center" vertical="center" wrapText="1"/>
    </xf>
    <xf numFmtId="3" fontId="5" fillId="2" borderId="3" xfId="7" applyNumberFormat="1" applyFont="1" applyFill="1" applyBorder="1" applyAlignment="1">
      <alignment horizontal="center" vertical="center" wrapText="1"/>
    </xf>
    <xf numFmtId="1"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167" fontId="9" fillId="2" borderId="1" xfId="1" applyFont="1" applyFill="1" applyBorder="1" applyAlignment="1">
      <alignment horizontal="center" vertical="center" wrapText="1"/>
    </xf>
    <xf numFmtId="0" fontId="10" fillId="2" borderId="1" xfId="0" applyFont="1" applyFill="1" applyBorder="1" applyAlignment="1">
      <alignment horizontal="center" vertical="center" wrapText="1"/>
    </xf>
    <xf numFmtId="167" fontId="10" fillId="2" borderId="1" xfId="1" applyFont="1" applyFill="1" applyBorder="1" applyAlignment="1">
      <alignment horizontal="center" vertical="center" wrapText="1"/>
    </xf>
    <xf numFmtId="0" fontId="11" fillId="0" borderId="1" xfId="0" applyFont="1" applyBorder="1" applyAlignment="1">
      <alignment vertical="center" wrapText="1"/>
    </xf>
    <xf numFmtId="0" fontId="11" fillId="0" borderId="1" xfId="0" applyFont="1" applyBorder="1" applyAlignment="1">
      <alignment vertical="center"/>
    </xf>
    <xf numFmtId="1" fontId="5" fillId="2" borderId="1" xfId="0" applyNumberFormat="1" applyFont="1" applyFill="1" applyBorder="1" applyAlignment="1">
      <alignment horizontal="center" vertical="center" wrapText="1"/>
    </xf>
    <xf numFmtId="167" fontId="5" fillId="2" borderId="1" xfId="1" applyFont="1" applyFill="1" applyBorder="1" applyAlignment="1">
      <alignment horizontal="center" vertical="center" wrapText="1"/>
    </xf>
    <xf numFmtId="0" fontId="9" fillId="0" borderId="1" xfId="0" applyFont="1" applyBorder="1" applyAlignment="1">
      <alignment horizontal="center" vertical="center" wrapText="1"/>
    </xf>
    <xf numFmtId="0" fontId="5" fillId="0" borderId="1" xfId="0" applyFont="1" applyBorder="1" applyAlignment="1">
      <alignment horizontal="center" vertical="center"/>
    </xf>
    <xf numFmtId="0" fontId="11" fillId="0" borderId="1" xfId="0" applyFont="1" applyBorder="1" applyAlignment="1">
      <alignment horizontal="center" vertical="center" wrapText="1"/>
    </xf>
    <xf numFmtId="0" fontId="6" fillId="0" borderId="1" xfId="0" applyFont="1" applyBorder="1" applyAlignment="1">
      <alignment horizontal="center" vertical="center" wrapText="1"/>
    </xf>
    <xf numFmtId="3"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3" fontId="7" fillId="2" borderId="2" xfId="0" applyNumberFormat="1" applyFont="1" applyFill="1" applyBorder="1" applyAlignment="1">
      <alignment horizontal="center" vertical="center" wrapText="1"/>
    </xf>
    <xf numFmtId="168" fontId="5" fillId="2" borderId="1" xfId="9" applyNumberFormat="1" applyFont="1" applyFill="1" applyBorder="1" applyAlignment="1">
      <alignment horizontal="center" vertical="center" wrapText="1"/>
    </xf>
    <xf numFmtId="3" fontId="6" fillId="2" borderId="1" xfId="0" applyNumberFormat="1" applyFont="1" applyFill="1" applyBorder="1" applyAlignment="1">
      <alignment horizontal="center" vertical="center" wrapText="1"/>
    </xf>
    <xf numFmtId="0" fontId="5" fillId="2" borderId="3" xfId="0" applyFont="1" applyFill="1" applyBorder="1" applyAlignment="1">
      <alignment horizontal="center" vertical="center" wrapText="1"/>
    </xf>
    <xf numFmtId="3" fontId="7" fillId="2" borderId="1" xfId="0" applyNumberFormat="1" applyFont="1" applyFill="1" applyBorder="1" applyAlignment="1">
      <alignment horizontal="center" vertical="center" wrapText="1"/>
    </xf>
    <xf numFmtId="0" fontId="6" fillId="2" borderId="1" xfId="7" applyFont="1" applyFill="1" applyBorder="1" applyAlignment="1">
      <alignment horizontal="center" vertical="center" wrapText="1"/>
    </xf>
    <xf numFmtId="3" fontId="7" fillId="2" borderId="1" xfId="7" applyNumberFormat="1" applyFont="1" applyFill="1" applyBorder="1" applyAlignment="1">
      <alignment horizontal="center" vertical="center" wrapText="1"/>
    </xf>
    <xf numFmtId="3" fontId="5" fillId="2" borderId="1" xfId="7" applyNumberFormat="1" applyFont="1" applyFill="1" applyBorder="1" applyAlignment="1">
      <alignment horizontal="center" vertical="center" wrapText="1"/>
    </xf>
    <xf numFmtId="0" fontId="7" fillId="2" borderId="1" xfId="7" applyFont="1" applyFill="1" applyBorder="1" applyAlignment="1">
      <alignment horizontal="center" vertical="center" wrapText="1"/>
    </xf>
    <xf numFmtId="3" fontId="5" fillId="2" borderId="4" xfId="7" applyNumberFormat="1" applyFont="1" applyFill="1" applyBorder="1" applyAlignment="1">
      <alignment horizontal="center" vertical="center" wrapText="1"/>
    </xf>
    <xf numFmtId="0" fontId="5" fillId="2" borderId="1" xfId="7" applyFont="1" applyFill="1" applyBorder="1" applyAlignment="1">
      <alignment horizontal="center" vertical="center" wrapText="1"/>
    </xf>
    <xf numFmtId="3" fontId="7" fillId="0" borderId="1" xfId="7" applyNumberFormat="1" applyFont="1" applyBorder="1" applyAlignment="1">
      <alignment horizontal="center" vertical="center" wrapText="1"/>
    </xf>
    <xf numFmtId="3" fontId="5" fillId="0" borderId="1" xfId="7" applyNumberFormat="1" applyFont="1" applyBorder="1" applyAlignment="1">
      <alignment horizontal="center" vertical="center" wrapText="1"/>
    </xf>
    <xf numFmtId="169" fontId="5" fillId="0" borderId="1" xfId="10" applyNumberFormat="1" applyFont="1" applyFill="1" applyBorder="1" applyAlignment="1">
      <alignment horizontal="center" vertical="center" wrapText="1"/>
    </xf>
    <xf numFmtId="169" fontId="5" fillId="2" borderId="1" xfId="10" applyNumberFormat="1" applyFont="1" applyFill="1" applyBorder="1" applyAlignment="1">
      <alignment horizontal="center" vertical="center" wrapText="1"/>
    </xf>
    <xf numFmtId="3" fontId="5" fillId="0" borderId="1" xfId="9" applyNumberFormat="1" applyFont="1" applyBorder="1" applyAlignment="1">
      <alignment horizontal="center" vertical="center" wrapText="1"/>
    </xf>
    <xf numFmtId="3" fontId="7" fillId="0" borderId="1" xfId="9" applyNumberFormat="1" applyFont="1" applyBorder="1" applyAlignment="1">
      <alignment horizontal="center" vertical="center" wrapText="1"/>
    </xf>
    <xf numFmtId="3" fontId="7" fillId="2" borderId="1" xfId="9" applyNumberFormat="1" applyFont="1" applyFill="1" applyBorder="1" applyAlignment="1">
      <alignment horizontal="center" vertical="center" wrapText="1"/>
    </xf>
    <xf numFmtId="167" fontId="9" fillId="0" borderId="1" xfId="1" applyFont="1" applyBorder="1" applyAlignment="1">
      <alignment horizontal="center" vertical="center" wrapText="1"/>
    </xf>
    <xf numFmtId="0" fontId="12" fillId="0" borderId="1" xfId="0" applyFont="1" applyBorder="1" applyAlignment="1">
      <alignment horizontal="center" vertical="center" wrapText="1"/>
    </xf>
    <xf numFmtId="0" fontId="12" fillId="0" borderId="0" xfId="0" applyFont="1"/>
    <xf numFmtId="0" fontId="13" fillId="0" borderId="0" xfId="0" applyFont="1"/>
  </cellXfs>
  <cellStyles count="13">
    <cellStyle name="Normal 12" xfId="12"/>
    <cellStyle name="Обычный" xfId="0" builtinId="0"/>
    <cellStyle name="Обычный 2" xfId="5"/>
    <cellStyle name="Обычный 2 2" xfId="8"/>
    <cellStyle name="Обычный 2 3" xfId="11"/>
    <cellStyle name="Обычный 3" xfId="7"/>
    <cellStyle name="Обычный 4" xfId="2"/>
    <cellStyle name="Обычный 5" xfId="3"/>
    <cellStyle name="Обычный 5 2 2" xfId="4"/>
    <cellStyle name="Финансовый 2" xfId="6"/>
    <cellStyle name="Финансовый 3" xfId="1"/>
    <cellStyle name="Финансовый 4" xfId="9"/>
    <cellStyle name="Финансовый 5"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7</xdr:col>
      <xdr:colOff>889000</xdr:colOff>
      <xdr:row>213</xdr:row>
      <xdr:rowOff>0</xdr:rowOff>
    </xdr:from>
    <xdr:to>
      <xdr:col>8</xdr:col>
      <xdr:colOff>312738</xdr:colOff>
      <xdr:row>213</xdr:row>
      <xdr:rowOff>177800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4860925" y="121758075"/>
          <a:ext cx="328613" cy="17780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3" name="Text Box 1">
          <a:extLst>
            <a:ext uri="{FF2B5EF4-FFF2-40B4-BE49-F238E27FC236}">
              <a16:creationId xmlns:a16="http://schemas.microsoft.com/office/drawing/2014/main" id="{00000000-0008-0000-0000-000003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4" name="Text Box 1">
          <a:extLst>
            <a:ext uri="{FF2B5EF4-FFF2-40B4-BE49-F238E27FC236}">
              <a16:creationId xmlns:a16="http://schemas.microsoft.com/office/drawing/2014/main" id="{00000000-0008-0000-0000-000004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5" name="Text Box 1">
          <a:extLst>
            <a:ext uri="{FF2B5EF4-FFF2-40B4-BE49-F238E27FC236}">
              <a16:creationId xmlns:a16="http://schemas.microsoft.com/office/drawing/2014/main" id="{00000000-0008-0000-0000-000005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6" name="Text Box 1">
          <a:extLst>
            <a:ext uri="{FF2B5EF4-FFF2-40B4-BE49-F238E27FC236}">
              <a16:creationId xmlns:a16="http://schemas.microsoft.com/office/drawing/2014/main" id="{00000000-0008-0000-0000-000006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7" name="Text Box 1">
          <a:extLst>
            <a:ext uri="{FF2B5EF4-FFF2-40B4-BE49-F238E27FC236}">
              <a16:creationId xmlns:a16="http://schemas.microsoft.com/office/drawing/2014/main" id="{00000000-0008-0000-0000-000007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8" name="Text Box 1">
          <a:extLst>
            <a:ext uri="{FF2B5EF4-FFF2-40B4-BE49-F238E27FC236}">
              <a16:creationId xmlns:a16="http://schemas.microsoft.com/office/drawing/2014/main" id="{00000000-0008-0000-0000-000008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9" name="Text Box 1">
          <a:extLst>
            <a:ext uri="{FF2B5EF4-FFF2-40B4-BE49-F238E27FC236}">
              <a16:creationId xmlns:a16="http://schemas.microsoft.com/office/drawing/2014/main" id="{00000000-0008-0000-0000-000009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10" name="Text Box 1">
          <a:extLst>
            <a:ext uri="{FF2B5EF4-FFF2-40B4-BE49-F238E27FC236}">
              <a16:creationId xmlns:a16="http://schemas.microsoft.com/office/drawing/2014/main" id="{00000000-0008-0000-0000-00000A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11" name="Text Box 1">
          <a:extLst>
            <a:ext uri="{FF2B5EF4-FFF2-40B4-BE49-F238E27FC236}">
              <a16:creationId xmlns:a16="http://schemas.microsoft.com/office/drawing/2014/main" id="{00000000-0008-0000-0000-00000B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12" name="Text Box 1">
          <a:extLst>
            <a:ext uri="{FF2B5EF4-FFF2-40B4-BE49-F238E27FC236}">
              <a16:creationId xmlns:a16="http://schemas.microsoft.com/office/drawing/2014/main" id="{00000000-0008-0000-0000-00000C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13" name="Text Box 1">
          <a:extLst>
            <a:ext uri="{FF2B5EF4-FFF2-40B4-BE49-F238E27FC236}">
              <a16:creationId xmlns:a16="http://schemas.microsoft.com/office/drawing/2014/main" id="{00000000-0008-0000-0000-00000D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14" name="Text Box 1">
          <a:extLst>
            <a:ext uri="{FF2B5EF4-FFF2-40B4-BE49-F238E27FC236}">
              <a16:creationId xmlns:a16="http://schemas.microsoft.com/office/drawing/2014/main" id="{00000000-0008-0000-0000-00000E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15" name="Text Box 1">
          <a:extLst>
            <a:ext uri="{FF2B5EF4-FFF2-40B4-BE49-F238E27FC236}">
              <a16:creationId xmlns:a16="http://schemas.microsoft.com/office/drawing/2014/main" id="{00000000-0008-0000-0000-00000F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16" name="Text Box 1">
          <a:extLst>
            <a:ext uri="{FF2B5EF4-FFF2-40B4-BE49-F238E27FC236}">
              <a16:creationId xmlns:a16="http://schemas.microsoft.com/office/drawing/2014/main" id="{00000000-0008-0000-0000-000010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17" name="Text Box 1">
          <a:extLst>
            <a:ext uri="{FF2B5EF4-FFF2-40B4-BE49-F238E27FC236}">
              <a16:creationId xmlns:a16="http://schemas.microsoft.com/office/drawing/2014/main" id="{00000000-0008-0000-0000-000011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18" name="Text Box 1">
          <a:extLst>
            <a:ext uri="{FF2B5EF4-FFF2-40B4-BE49-F238E27FC236}">
              <a16:creationId xmlns:a16="http://schemas.microsoft.com/office/drawing/2014/main" id="{00000000-0008-0000-0000-000012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19" name="Text Box 1">
          <a:extLst>
            <a:ext uri="{FF2B5EF4-FFF2-40B4-BE49-F238E27FC236}">
              <a16:creationId xmlns:a16="http://schemas.microsoft.com/office/drawing/2014/main" id="{00000000-0008-0000-0000-000013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20" name="Text Box 1">
          <a:extLst>
            <a:ext uri="{FF2B5EF4-FFF2-40B4-BE49-F238E27FC236}">
              <a16:creationId xmlns:a16="http://schemas.microsoft.com/office/drawing/2014/main" id="{00000000-0008-0000-0000-000014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21" name="Text Box 1">
          <a:extLst>
            <a:ext uri="{FF2B5EF4-FFF2-40B4-BE49-F238E27FC236}">
              <a16:creationId xmlns:a16="http://schemas.microsoft.com/office/drawing/2014/main" id="{00000000-0008-0000-0000-000015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22" name="Text Box 1">
          <a:extLst>
            <a:ext uri="{FF2B5EF4-FFF2-40B4-BE49-F238E27FC236}">
              <a16:creationId xmlns:a16="http://schemas.microsoft.com/office/drawing/2014/main" id="{00000000-0008-0000-0000-000016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23" name="Text Box 1">
          <a:extLst>
            <a:ext uri="{FF2B5EF4-FFF2-40B4-BE49-F238E27FC236}">
              <a16:creationId xmlns:a16="http://schemas.microsoft.com/office/drawing/2014/main" id="{00000000-0008-0000-0000-000017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24" name="Text Box 1">
          <a:extLst>
            <a:ext uri="{FF2B5EF4-FFF2-40B4-BE49-F238E27FC236}">
              <a16:creationId xmlns:a16="http://schemas.microsoft.com/office/drawing/2014/main" id="{00000000-0008-0000-0000-000018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25" name="Text Box 1">
          <a:extLst>
            <a:ext uri="{FF2B5EF4-FFF2-40B4-BE49-F238E27FC236}">
              <a16:creationId xmlns:a16="http://schemas.microsoft.com/office/drawing/2014/main" id="{00000000-0008-0000-0000-000019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26" name="Text Box 1">
          <a:extLst>
            <a:ext uri="{FF2B5EF4-FFF2-40B4-BE49-F238E27FC236}">
              <a16:creationId xmlns:a16="http://schemas.microsoft.com/office/drawing/2014/main" id="{00000000-0008-0000-0000-00001A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27" name="Text Box 1">
          <a:extLst>
            <a:ext uri="{FF2B5EF4-FFF2-40B4-BE49-F238E27FC236}">
              <a16:creationId xmlns:a16="http://schemas.microsoft.com/office/drawing/2014/main" id="{00000000-0008-0000-0000-00001B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28" name="Text Box 1">
          <a:extLst>
            <a:ext uri="{FF2B5EF4-FFF2-40B4-BE49-F238E27FC236}">
              <a16:creationId xmlns:a16="http://schemas.microsoft.com/office/drawing/2014/main" id="{00000000-0008-0000-0000-00001C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29" name="Text Box 1">
          <a:extLst>
            <a:ext uri="{FF2B5EF4-FFF2-40B4-BE49-F238E27FC236}">
              <a16:creationId xmlns:a16="http://schemas.microsoft.com/office/drawing/2014/main" id="{00000000-0008-0000-0000-00001D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30" name="Text Box 1">
          <a:extLst>
            <a:ext uri="{FF2B5EF4-FFF2-40B4-BE49-F238E27FC236}">
              <a16:creationId xmlns:a16="http://schemas.microsoft.com/office/drawing/2014/main" id="{00000000-0008-0000-0000-00001E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31" name="Text Box 1">
          <a:extLst>
            <a:ext uri="{FF2B5EF4-FFF2-40B4-BE49-F238E27FC236}">
              <a16:creationId xmlns:a16="http://schemas.microsoft.com/office/drawing/2014/main" id="{00000000-0008-0000-0000-00001F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32" name="Text Box 1">
          <a:extLst>
            <a:ext uri="{FF2B5EF4-FFF2-40B4-BE49-F238E27FC236}">
              <a16:creationId xmlns:a16="http://schemas.microsoft.com/office/drawing/2014/main" id="{00000000-0008-0000-0000-000020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33" name="Text Box 1">
          <a:extLst>
            <a:ext uri="{FF2B5EF4-FFF2-40B4-BE49-F238E27FC236}">
              <a16:creationId xmlns:a16="http://schemas.microsoft.com/office/drawing/2014/main" id="{00000000-0008-0000-0000-000021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34" name="Text Box 1">
          <a:extLst>
            <a:ext uri="{FF2B5EF4-FFF2-40B4-BE49-F238E27FC236}">
              <a16:creationId xmlns:a16="http://schemas.microsoft.com/office/drawing/2014/main" id="{00000000-0008-0000-0000-000022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35" name="Text Box 1">
          <a:extLst>
            <a:ext uri="{FF2B5EF4-FFF2-40B4-BE49-F238E27FC236}">
              <a16:creationId xmlns:a16="http://schemas.microsoft.com/office/drawing/2014/main" id="{00000000-0008-0000-0000-000023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36" name="Text Box 1">
          <a:extLst>
            <a:ext uri="{FF2B5EF4-FFF2-40B4-BE49-F238E27FC236}">
              <a16:creationId xmlns:a16="http://schemas.microsoft.com/office/drawing/2014/main" id="{00000000-0008-0000-0000-000024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37" name="Text Box 1">
          <a:extLst>
            <a:ext uri="{FF2B5EF4-FFF2-40B4-BE49-F238E27FC236}">
              <a16:creationId xmlns:a16="http://schemas.microsoft.com/office/drawing/2014/main" id="{00000000-0008-0000-0000-000025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38" name="Text Box 1">
          <a:extLst>
            <a:ext uri="{FF2B5EF4-FFF2-40B4-BE49-F238E27FC236}">
              <a16:creationId xmlns:a16="http://schemas.microsoft.com/office/drawing/2014/main" id="{00000000-0008-0000-0000-000026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39" name="Text Box 1">
          <a:extLst>
            <a:ext uri="{FF2B5EF4-FFF2-40B4-BE49-F238E27FC236}">
              <a16:creationId xmlns:a16="http://schemas.microsoft.com/office/drawing/2014/main" id="{00000000-0008-0000-0000-000027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40" name="Text Box 1">
          <a:extLst>
            <a:ext uri="{FF2B5EF4-FFF2-40B4-BE49-F238E27FC236}">
              <a16:creationId xmlns:a16="http://schemas.microsoft.com/office/drawing/2014/main" id="{00000000-0008-0000-0000-000028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41" name="Text Box 1">
          <a:extLst>
            <a:ext uri="{FF2B5EF4-FFF2-40B4-BE49-F238E27FC236}">
              <a16:creationId xmlns:a16="http://schemas.microsoft.com/office/drawing/2014/main" id="{00000000-0008-0000-0000-000029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42" name="Text Box 1">
          <a:extLst>
            <a:ext uri="{FF2B5EF4-FFF2-40B4-BE49-F238E27FC236}">
              <a16:creationId xmlns:a16="http://schemas.microsoft.com/office/drawing/2014/main" id="{00000000-0008-0000-0000-00002A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43" name="Text Box 1">
          <a:extLst>
            <a:ext uri="{FF2B5EF4-FFF2-40B4-BE49-F238E27FC236}">
              <a16:creationId xmlns:a16="http://schemas.microsoft.com/office/drawing/2014/main" id="{00000000-0008-0000-0000-00002B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44" name="Text Box 1">
          <a:extLst>
            <a:ext uri="{FF2B5EF4-FFF2-40B4-BE49-F238E27FC236}">
              <a16:creationId xmlns:a16="http://schemas.microsoft.com/office/drawing/2014/main" id="{00000000-0008-0000-0000-00002C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45" name="Text Box 1">
          <a:extLst>
            <a:ext uri="{FF2B5EF4-FFF2-40B4-BE49-F238E27FC236}">
              <a16:creationId xmlns:a16="http://schemas.microsoft.com/office/drawing/2014/main" id="{00000000-0008-0000-0000-00002D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46" name="Text Box 1">
          <a:extLst>
            <a:ext uri="{FF2B5EF4-FFF2-40B4-BE49-F238E27FC236}">
              <a16:creationId xmlns:a16="http://schemas.microsoft.com/office/drawing/2014/main" id="{00000000-0008-0000-0000-00002E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47" name="Text Box 1">
          <a:extLst>
            <a:ext uri="{FF2B5EF4-FFF2-40B4-BE49-F238E27FC236}">
              <a16:creationId xmlns:a16="http://schemas.microsoft.com/office/drawing/2014/main" id="{00000000-0008-0000-0000-00002F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48" name="Text Box 1">
          <a:extLst>
            <a:ext uri="{FF2B5EF4-FFF2-40B4-BE49-F238E27FC236}">
              <a16:creationId xmlns:a16="http://schemas.microsoft.com/office/drawing/2014/main" id="{00000000-0008-0000-0000-000030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49" name="Text Box 1">
          <a:extLst>
            <a:ext uri="{FF2B5EF4-FFF2-40B4-BE49-F238E27FC236}">
              <a16:creationId xmlns:a16="http://schemas.microsoft.com/office/drawing/2014/main" id="{00000000-0008-0000-0000-000031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50" name="Text Box 1">
          <a:extLst>
            <a:ext uri="{FF2B5EF4-FFF2-40B4-BE49-F238E27FC236}">
              <a16:creationId xmlns:a16="http://schemas.microsoft.com/office/drawing/2014/main" id="{00000000-0008-0000-0000-000032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51" name="Text Box 1">
          <a:extLst>
            <a:ext uri="{FF2B5EF4-FFF2-40B4-BE49-F238E27FC236}">
              <a16:creationId xmlns:a16="http://schemas.microsoft.com/office/drawing/2014/main" id="{00000000-0008-0000-0000-000033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52" name="Text Box 1">
          <a:extLst>
            <a:ext uri="{FF2B5EF4-FFF2-40B4-BE49-F238E27FC236}">
              <a16:creationId xmlns:a16="http://schemas.microsoft.com/office/drawing/2014/main" id="{00000000-0008-0000-0000-000034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53" name="Text Box 1">
          <a:extLst>
            <a:ext uri="{FF2B5EF4-FFF2-40B4-BE49-F238E27FC236}">
              <a16:creationId xmlns:a16="http://schemas.microsoft.com/office/drawing/2014/main" id="{00000000-0008-0000-0000-000035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54" name="Text Box 1">
          <a:extLst>
            <a:ext uri="{FF2B5EF4-FFF2-40B4-BE49-F238E27FC236}">
              <a16:creationId xmlns:a16="http://schemas.microsoft.com/office/drawing/2014/main" id="{00000000-0008-0000-0000-000036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55" name="Text Box 1">
          <a:extLst>
            <a:ext uri="{FF2B5EF4-FFF2-40B4-BE49-F238E27FC236}">
              <a16:creationId xmlns:a16="http://schemas.microsoft.com/office/drawing/2014/main" id="{00000000-0008-0000-0000-000037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56" name="Text Box 1">
          <a:extLst>
            <a:ext uri="{FF2B5EF4-FFF2-40B4-BE49-F238E27FC236}">
              <a16:creationId xmlns:a16="http://schemas.microsoft.com/office/drawing/2014/main" id="{00000000-0008-0000-0000-000038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57" name="Text Box 1">
          <a:extLst>
            <a:ext uri="{FF2B5EF4-FFF2-40B4-BE49-F238E27FC236}">
              <a16:creationId xmlns:a16="http://schemas.microsoft.com/office/drawing/2014/main" id="{00000000-0008-0000-0000-000039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58" name="Text Box 1">
          <a:extLst>
            <a:ext uri="{FF2B5EF4-FFF2-40B4-BE49-F238E27FC236}">
              <a16:creationId xmlns:a16="http://schemas.microsoft.com/office/drawing/2014/main" id="{00000000-0008-0000-0000-00003A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59" name="Text Box 1">
          <a:extLst>
            <a:ext uri="{FF2B5EF4-FFF2-40B4-BE49-F238E27FC236}">
              <a16:creationId xmlns:a16="http://schemas.microsoft.com/office/drawing/2014/main" id="{00000000-0008-0000-0000-00003B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60" name="Text Box 1">
          <a:extLst>
            <a:ext uri="{FF2B5EF4-FFF2-40B4-BE49-F238E27FC236}">
              <a16:creationId xmlns:a16="http://schemas.microsoft.com/office/drawing/2014/main" id="{00000000-0008-0000-0000-00003C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61" name="Text Box 1">
          <a:extLst>
            <a:ext uri="{FF2B5EF4-FFF2-40B4-BE49-F238E27FC236}">
              <a16:creationId xmlns:a16="http://schemas.microsoft.com/office/drawing/2014/main" id="{00000000-0008-0000-0000-00003D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62" name="Text Box 1">
          <a:extLst>
            <a:ext uri="{FF2B5EF4-FFF2-40B4-BE49-F238E27FC236}">
              <a16:creationId xmlns:a16="http://schemas.microsoft.com/office/drawing/2014/main" id="{00000000-0008-0000-0000-00003E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63" name="Text Box 1">
          <a:extLst>
            <a:ext uri="{FF2B5EF4-FFF2-40B4-BE49-F238E27FC236}">
              <a16:creationId xmlns:a16="http://schemas.microsoft.com/office/drawing/2014/main" id="{00000000-0008-0000-0000-00003F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64" name="Text Box 1">
          <a:extLst>
            <a:ext uri="{FF2B5EF4-FFF2-40B4-BE49-F238E27FC236}">
              <a16:creationId xmlns:a16="http://schemas.microsoft.com/office/drawing/2014/main" id="{00000000-0008-0000-0000-000040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65" name="Text Box 1">
          <a:extLst>
            <a:ext uri="{FF2B5EF4-FFF2-40B4-BE49-F238E27FC236}">
              <a16:creationId xmlns:a16="http://schemas.microsoft.com/office/drawing/2014/main" id="{00000000-0008-0000-0000-000041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66" name="Text Box 1">
          <a:extLst>
            <a:ext uri="{FF2B5EF4-FFF2-40B4-BE49-F238E27FC236}">
              <a16:creationId xmlns:a16="http://schemas.microsoft.com/office/drawing/2014/main" id="{00000000-0008-0000-0000-000042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67" name="Text Box 1">
          <a:extLst>
            <a:ext uri="{FF2B5EF4-FFF2-40B4-BE49-F238E27FC236}">
              <a16:creationId xmlns:a16="http://schemas.microsoft.com/office/drawing/2014/main" id="{00000000-0008-0000-0000-000043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174</xdr:row>
      <xdr:rowOff>0</xdr:rowOff>
    </xdr:from>
    <xdr:to>
      <xdr:col>3</xdr:col>
      <xdr:colOff>0</xdr:colOff>
      <xdr:row>174</xdr:row>
      <xdr:rowOff>0</xdr:rowOff>
    </xdr:to>
    <xdr:sp macro="" textlink="">
      <xdr:nvSpPr>
        <xdr:cNvPr id="68" name="Text Box 1">
          <a:extLst>
            <a:ext uri="{FF2B5EF4-FFF2-40B4-BE49-F238E27FC236}">
              <a16:creationId xmlns:a16="http://schemas.microsoft.com/office/drawing/2014/main" id="{00000000-0008-0000-0000-000044000000}"/>
            </a:ext>
          </a:extLst>
        </xdr:cNvPr>
        <xdr:cNvSpPr txBox="1">
          <a:spLocks noChangeArrowheads="1"/>
        </xdr:cNvSpPr>
      </xdr:nvSpPr>
      <xdr:spPr bwMode="auto">
        <a:xfrm>
          <a:off x="504825" y="994695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69" name="Text Box 1">
          <a:extLst>
            <a:ext uri="{FF2B5EF4-FFF2-40B4-BE49-F238E27FC236}">
              <a16:creationId xmlns:a16="http://schemas.microsoft.com/office/drawing/2014/main" id="{00000000-0008-0000-0000-000045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70" name="Text Box 1">
          <a:extLst>
            <a:ext uri="{FF2B5EF4-FFF2-40B4-BE49-F238E27FC236}">
              <a16:creationId xmlns:a16="http://schemas.microsoft.com/office/drawing/2014/main" id="{00000000-0008-0000-0000-000046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71" name="Text Box 1">
          <a:extLst>
            <a:ext uri="{FF2B5EF4-FFF2-40B4-BE49-F238E27FC236}">
              <a16:creationId xmlns:a16="http://schemas.microsoft.com/office/drawing/2014/main" id="{00000000-0008-0000-0000-000047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72" name="Text Box 1">
          <a:extLst>
            <a:ext uri="{FF2B5EF4-FFF2-40B4-BE49-F238E27FC236}">
              <a16:creationId xmlns:a16="http://schemas.microsoft.com/office/drawing/2014/main" id="{00000000-0008-0000-0000-000048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73" name="Text Box 1">
          <a:extLst>
            <a:ext uri="{FF2B5EF4-FFF2-40B4-BE49-F238E27FC236}">
              <a16:creationId xmlns:a16="http://schemas.microsoft.com/office/drawing/2014/main" id="{00000000-0008-0000-0000-000049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74" name="Text Box 1">
          <a:extLst>
            <a:ext uri="{FF2B5EF4-FFF2-40B4-BE49-F238E27FC236}">
              <a16:creationId xmlns:a16="http://schemas.microsoft.com/office/drawing/2014/main" id="{00000000-0008-0000-0000-00004A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75" name="Text Box 1">
          <a:extLst>
            <a:ext uri="{FF2B5EF4-FFF2-40B4-BE49-F238E27FC236}">
              <a16:creationId xmlns:a16="http://schemas.microsoft.com/office/drawing/2014/main" id="{00000000-0008-0000-0000-00004B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76" name="Text Box 1">
          <a:extLst>
            <a:ext uri="{FF2B5EF4-FFF2-40B4-BE49-F238E27FC236}">
              <a16:creationId xmlns:a16="http://schemas.microsoft.com/office/drawing/2014/main" id="{00000000-0008-0000-0000-00004C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77" name="Text Box 1">
          <a:extLst>
            <a:ext uri="{FF2B5EF4-FFF2-40B4-BE49-F238E27FC236}">
              <a16:creationId xmlns:a16="http://schemas.microsoft.com/office/drawing/2014/main" id="{00000000-0008-0000-0000-00004D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78" name="Text Box 1">
          <a:extLst>
            <a:ext uri="{FF2B5EF4-FFF2-40B4-BE49-F238E27FC236}">
              <a16:creationId xmlns:a16="http://schemas.microsoft.com/office/drawing/2014/main" id="{00000000-0008-0000-0000-00004E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79" name="Text Box 1">
          <a:extLst>
            <a:ext uri="{FF2B5EF4-FFF2-40B4-BE49-F238E27FC236}">
              <a16:creationId xmlns:a16="http://schemas.microsoft.com/office/drawing/2014/main" id="{00000000-0008-0000-0000-00004F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2</xdr:col>
      <xdr:colOff>114300</xdr:colOff>
      <xdr:row>175</xdr:row>
      <xdr:rowOff>0</xdr:rowOff>
    </xdr:from>
    <xdr:to>
      <xdr:col>3</xdr:col>
      <xdr:colOff>0</xdr:colOff>
      <xdr:row>175</xdr:row>
      <xdr:rowOff>0</xdr:rowOff>
    </xdr:to>
    <xdr:sp macro="" textlink="">
      <xdr:nvSpPr>
        <xdr:cNvPr id="80" name="Text Box 1">
          <a:extLst>
            <a:ext uri="{FF2B5EF4-FFF2-40B4-BE49-F238E27FC236}">
              <a16:creationId xmlns:a16="http://schemas.microsoft.com/office/drawing/2014/main" id="{00000000-0008-0000-0000-000050000000}"/>
            </a:ext>
          </a:extLst>
        </xdr:cNvPr>
        <xdr:cNvSpPr txBox="1">
          <a:spLocks noChangeArrowheads="1"/>
        </xdr:cNvSpPr>
      </xdr:nvSpPr>
      <xdr:spPr bwMode="auto">
        <a:xfrm>
          <a:off x="504825" y="100041075"/>
          <a:ext cx="78105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81" name="Text Box 1">
          <a:extLst>
            <a:ext uri="{FF2B5EF4-FFF2-40B4-BE49-F238E27FC236}">
              <a16:creationId xmlns:a16="http://schemas.microsoft.com/office/drawing/2014/main" id="{00000000-0008-0000-0000-000051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82" name="Text Box 1">
          <a:extLst>
            <a:ext uri="{FF2B5EF4-FFF2-40B4-BE49-F238E27FC236}">
              <a16:creationId xmlns:a16="http://schemas.microsoft.com/office/drawing/2014/main" id="{00000000-0008-0000-0000-000052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83" name="Text Box 1">
          <a:extLst>
            <a:ext uri="{FF2B5EF4-FFF2-40B4-BE49-F238E27FC236}">
              <a16:creationId xmlns:a16="http://schemas.microsoft.com/office/drawing/2014/main" id="{00000000-0008-0000-0000-000053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84" name="Text Box 1">
          <a:extLst>
            <a:ext uri="{FF2B5EF4-FFF2-40B4-BE49-F238E27FC236}">
              <a16:creationId xmlns:a16="http://schemas.microsoft.com/office/drawing/2014/main" id="{00000000-0008-0000-0000-000054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85" name="Text Box 1">
          <a:extLst>
            <a:ext uri="{FF2B5EF4-FFF2-40B4-BE49-F238E27FC236}">
              <a16:creationId xmlns:a16="http://schemas.microsoft.com/office/drawing/2014/main" id="{00000000-0008-0000-0000-000055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86" name="Text Box 1">
          <a:extLst>
            <a:ext uri="{FF2B5EF4-FFF2-40B4-BE49-F238E27FC236}">
              <a16:creationId xmlns:a16="http://schemas.microsoft.com/office/drawing/2014/main" id="{00000000-0008-0000-0000-000056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87" name="Text Box 1">
          <a:extLst>
            <a:ext uri="{FF2B5EF4-FFF2-40B4-BE49-F238E27FC236}">
              <a16:creationId xmlns:a16="http://schemas.microsoft.com/office/drawing/2014/main" id="{00000000-0008-0000-0000-000057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88" name="Text Box 1">
          <a:extLst>
            <a:ext uri="{FF2B5EF4-FFF2-40B4-BE49-F238E27FC236}">
              <a16:creationId xmlns:a16="http://schemas.microsoft.com/office/drawing/2014/main" id="{00000000-0008-0000-0000-000058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89" name="Text Box 1">
          <a:extLst>
            <a:ext uri="{FF2B5EF4-FFF2-40B4-BE49-F238E27FC236}">
              <a16:creationId xmlns:a16="http://schemas.microsoft.com/office/drawing/2014/main" id="{00000000-0008-0000-0000-000059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90" name="Text Box 1">
          <a:extLst>
            <a:ext uri="{FF2B5EF4-FFF2-40B4-BE49-F238E27FC236}">
              <a16:creationId xmlns:a16="http://schemas.microsoft.com/office/drawing/2014/main" id="{00000000-0008-0000-0000-00005A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91" name="Text Box 1">
          <a:extLst>
            <a:ext uri="{FF2B5EF4-FFF2-40B4-BE49-F238E27FC236}">
              <a16:creationId xmlns:a16="http://schemas.microsoft.com/office/drawing/2014/main" id="{00000000-0008-0000-0000-00005B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92" name="Text Box 1">
          <a:extLst>
            <a:ext uri="{FF2B5EF4-FFF2-40B4-BE49-F238E27FC236}">
              <a16:creationId xmlns:a16="http://schemas.microsoft.com/office/drawing/2014/main" id="{00000000-0008-0000-0000-00005C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93" name="Text Box 1">
          <a:extLst>
            <a:ext uri="{FF2B5EF4-FFF2-40B4-BE49-F238E27FC236}">
              <a16:creationId xmlns:a16="http://schemas.microsoft.com/office/drawing/2014/main" id="{00000000-0008-0000-0000-00005D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174</xdr:row>
      <xdr:rowOff>0</xdr:rowOff>
    </xdr:from>
    <xdr:to>
      <xdr:col>4</xdr:col>
      <xdr:colOff>0</xdr:colOff>
      <xdr:row>174</xdr:row>
      <xdr:rowOff>0</xdr:rowOff>
    </xdr:to>
    <xdr:sp macro="" textlink="">
      <xdr:nvSpPr>
        <xdr:cNvPr id="94" name="Text Box 1">
          <a:extLst>
            <a:ext uri="{FF2B5EF4-FFF2-40B4-BE49-F238E27FC236}">
              <a16:creationId xmlns:a16="http://schemas.microsoft.com/office/drawing/2014/main" id="{00000000-0008-0000-0000-00005E000000}"/>
            </a:ext>
          </a:extLst>
        </xdr:cNvPr>
        <xdr:cNvSpPr txBox="1">
          <a:spLocks noChangeArrowheads="1"/>
        </xdr:cNvSpPr>
      </xdr:nvSpPr>
      <xdr:spPr bwMode="auto">
        <a:xfrm>
          <a:off x="1400175" y="994695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95" name="Text Box 1">
          <a:extLst>
            <a:ext uri="{FF2B5EF4-FFF2-40B4-BE49-F238E27FC236}">
              <a16:creationId xmlns:a16="http://schemas.microsoft.com/office/drawing/2014/main" id="{00000000-0008-0000-0000-00005F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96" name="Text Box 1">
          <a:extLst>
            <a:ext uri="{FF2B5EF4-FFF2-40B4-BE49-F238E27FC236}">
              <a16:creationId xmlns:a16="http://schemas.microsoft.com/office/drawing/2014/main" id="{00000000-0008-0000-0000-000060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97" name="Text Box 1">
          <a:extLst>
            <a:ext uri="{FF2B5EF4-FFF2-40B4-BE49-F238E27FC236}">
              <a16:creationId xmlns:a16="http://schemas.microsoft.com/office/drawing/2014/main" id="{00000000-0008-0000-0000-000061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98" name="Text Box 1">
          <a:extLst>
            <a:ext uri="{FF2B5EF4-FFF2-40B4-BE49-F238E27FC236}">
              <a16:creationId xmlns:a16="http://schemas.microsoft.com/office/drawing/2014/main" id="{00000000-0008-0000-0000-000062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99" name="Text Box 1">
          <a:extLst>
            <a:ext uri="{FF2B5EF4-FFF2-40B4-BE49-F238E27FC236}">
              <a16:creationId xmlns:a16="http://schemas.microsoft.com/office/drawing/2014/main" id="{00000000-0008-0000-0000-000063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100" name="Text Box 1">
          <a:extLst>
            <a:ext uri="{FF2B5EF4-FFF2-40B4-BE49-F238E27FC236}">
              <a16:creationId xmlns:a16="http://schemas.microsoft.com/office/drawing/2014/main" id="{00000000-0008-0000-0000-000064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101" name="Text Box 1">
          <a:extLst>
            <a:ext uri="{FF2B5EF4-FFF2-40B4-BE49-F238E27FC236}">
              <a16:creationId xmlns:a16="http://schemas.microsoft.com/office/drawing/2014/main" id="{00000000-0008-0000-0000-000065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102" name="Text Box 1">
          <a:extLst>
            <a:ext uri="{FF2B5EF4-FFF2-40B4-BE49-F238E27FC236}">
              <a16:creationId xmlns:a16="http://schemas.microsoft.com/office/drawing/2014/main" id="{00000000-0008-0000-0000-000066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103" name="Text Box 1">
          <a:extLst>
            <a:ext uri="{FF2B5EF4-FFF2-40B4-BE49-F238E27FC236}">
              <a16:creationId xmlns:a16="http://schemas.microsoft.com/office/drawing/2014/main" id="{00000000-0008-0000-0000-000067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104" name="Text Box 1">
          <a:extLst>
            <a:ext uri="{FF2B5EF4-FFF2-40B4-BE49-F238E27FC236}">
              <a16:creationId xmlns:a16="http://schemas.microsoft.com/office/drawing/2014/main" id="{00000000-0008-0000-0000-000068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105" name="Text Box 1">
          <a:extLst>
            <a:ext uri="{FF2B5EF4-FFF2-40B4-BE49-F238E27FC236}">
              <a16:creationId xmlns:a16="http://schemas.microsoft.com/office/drawing/2014/main" id="{00000000-0008-0000-0000-000069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twoCellAnchor>
    <xdr:from>
      <xdr:col>3</xdr:col>
      <xdr:colOff>114300</xdr:colOff>
      <xdr:row>175</xdr:row>
      <xdr:rowOff>0</xdr:rowOff>
    </xdr:from>
    <xdr:to>
      <xdr:col>4</xdr:col>
      <xdr:colOff>0</xdr:colOff>
      <xdr:row>175</xdr:row>
      <xdr:rowOff>0</xdr:rowOff>
    </xdr:to>
    <xdr:sp macro="" textlink="">
      <xdr:nvSpPr>
        <xdr:cNvPr id="106" name="Text Box 1">
          <a:extLst>
            <a:ext uri="{FF2B5EF4-FFF2-40B4-BE49-F238E27FC236}">
              <a16:creationId xmlns:a16="http://schemas.microsoft.com/office/drawing/2014/main" id="{00000000-0008-0000-0000-00006A000000}"/>
            </a:ext>
          </a:extLst>
        </xdr:cNvPr>
        <xdr:cNvSpPr txBox="1">
          <a:spLocks noChangeArrowheads="1"/>
        </xdr:cNvSpPr>
      </xdr:nvSpPr>
      <xdr:spPr bwMode="auto">
        <a:xfrm>
          <a:off x="1400175" y="100041075"/>
          <a:ext cx="723900" cy="0"/>
        </a:xfrm>
        <a:prstGeom prst="rect">
          <a:avLst/>
        </a:prstGeom>
        <a:noFill/>
        <a:ln w="9525">
          <a:noFill/>
          <a:miter lim="800000"/>
          <a:headEnd/>
          <a:tailEnd/>
        </a:ln>
      </xdr:spPr>
    </xdr:sp>
    <xdr:clientData/>
  </xdr:twoCellAnchor>
  <xdr:oneCellAnchor>
    <xdr:from>
      <xdr:col>27</xdr:col>
      <xdr:colOff>0</xdr:colOff>
      <xdr:row>215</xdr:row>
      <xdr:rowOff>0</xdr:rowOff>
    </xdr:from>
    <xdr:ext cx="328613" cy="177800"/>
    <xdr:sp macro="" textlink="">
      <xdr:nvSpPr>
        <xdr:cNvPr id="107"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806031" y="121479469"/>
          <a:ext cx="328613" cy="177800"/>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kazcomfort.kz/p61513072-zerkala-rektalnye-dvustvorchatye.html" TargetMode="External"/><Relationship Id="rId2" Type="http://schemas.openxmlformats.org/officeDocument/2006/relationships/hyperlink" Target="https://medstore.kz/katetery-trubki-/8267-nosovaya-kislorodnaya-magistral-s-myagkimi-izognutymi-zubcami-2100-mm-vzroslaya.html" TargetMode="External"/><Relationship Id="rId1" Type="http://schemas.openxmlformats.org/officeDocument/2006/relationships/hyperlink" Target="https://www.medrk.ru/shop/instrument-medicinskiy/sterilizacionnye-korobki/sterilizacionnye_korobki_kskf/"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optimadez.ru/product/kryuchok-trakheotomicheskiy-ostry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14"/>
  <sheetViews>
    <sheetView tabSelected="1" zoomScale="80" zoomScaleNormal="80" workbookViewId="0">
      <selection activeCell="AI8" sqref="AI8"/>
    </sheetView>
  </sheetViews>
  <sheetFormatPr defaultRowHeight="15" x14ac:dyDescent="0.25"/>
  <cols>
    <col min="1" max="1" width="0.28515625" customWidth="1"/>
    <col min="2" max="2" width="4.140625" customWidth="1"/>
    <col min="4" max="4" width="11.42578125" customWidth="1"/>
    <col min="5" max="5" width="3.85546875" customWidth="1"/>
    <col min="7" max="7" width="5.7109375" customWidth="1"/>
    <col min="8" max="8" width="13.5703125" customWidth="1"/>
    <col min="10" max="10" width="7.5703125" customWidth="1"/>
  </cols>
  <sheetData>
    <row r="1" spans="1:27" x14ac:dyDescent="0.25">
      <c r="A1" s="49"/>
      <c r="B1" s="49"/>
      <c r="C1" s="49"/>
      <c r="D1" s="49"/>
      <c r="E1" s="49"/>
      <c r="F1" s="49"/>
      <c r="G1" s="49"/>
      <c r="H1" s="49"/>
      <c r="I1" s="49"/>
      <c r="J1" s="49"/>
      <c r="K1" s="49"/>
      <c r="L1" s="49"/>
      <c r="M1" s="49"/>
      <c r="N1" s="49"/>
      <c r="O1" s="49"/>
      <c r="P1" s="49"/>
      <c r="Q1" s="49"/>
      <c r="R1" s="49"/>
      <c r="S1" s="49"/>
      <c r="T1" s="49"/>
      <c r="U1" s="49"/>
      <c r="V1" s="49"/>
      <c r="W1" s="49"/>
      <c r="X1" s="49"/>
      <c r="Y1" s="49"/>
      <c r="Z1" s="49"/>
      <c r="AA1" s="49"/>
    </row>
    <row r="2" spans="1:27" x14ac:dyDescent="0.25">
      <c r="A2" s="49"/>
      <c r="B2" s="49"/>
      <c r="C2" s="49"/>
      <c r="D2" s="49"/>
      <c r="E2" s="49"/>
      <c r="F2" s="49"/>
      <c r="G2" s="49"/>
      <c r="H2" s="49"/>
      <c r="I2" s="49"/>
      <c r="J2" s="49"/>
      <c r="K2" s="49"/>
      <c r="L2" s="49"/>
      <c r="M2" s="49"/>
      <c r="N2" s="49"/>
      <c r="O2" s="49"/>
      <c r="P2" s="49"/>
      <c r="Q2" s="49"/>
      <c r="R2" s="49"/>
      <c r="S2" s="49"/>
      <c r="T2" s="49"/>
      <c r="U2" s="50"/>
      <c r="V2" s="50"/>
      <c r="W2" s="50"/>
      <c r="X2" s="49"/>
      <c r="Y2" s="49"/>
      <c r="Z2" s="49"/>
      <c r="AA2" s="49"/>
    </row>
    <row r="3" spans="1:27" x14ac:dyDescent="0.25">
      <c r="A3" s="49"/>
      <c r="B3" s="49"/>
      <c r="C3" s="49"/>
      <c r="D3" s="49"/>
      <c r="E3" s="49"/>
      <c r="F3" s="49"/>
      <c r="G3" s="49"/>
      <c r="H3" s="49"/>
      <c r="I3" s="49"/>
      <c r="J3" s="49"/>
      <c r="K3" s="49"/>
      <c r="L3" s="49"/>
      <c r="M3" s="49"/>
      <c r="N3" s="49"/>
      <c r="O3" s="49"/>
      <c r="P3" s="49"/>
      <c r="Q3" s="49"/>
      <c r="R3" s="49"/>
      <c r="S3" s="49"/>
      <c r="T3" s="49"/>
      <c r="U3" s="50"/>
      <c r="V3" s="50" t="s">
        <v>442</v>
      </c>
      <c r="W3" s="50"/>
      <c r="X3" s="49"/>
      <c r="Y3" s="49"/>
      <c r="Z3" s="49"/>
      <c r="AA3" s="49"/>
    </row>
    <row r="4" spans="1:27" ht="115.5" x14ac:dyDescent="0.25">
      <c r="A4" s="49"/>
      <c r="B4" s="14" t="s">
        <v>410</v>
      </c>
      <c r="C4" s="15" t="s">
        <v>411</v>
      </c>
      <c r="D4" s="15" t="s">
        <v>412</v>
      </c>
      <c r="E4" s="15" t="s">
        <v>413</v>
      </c>
      <c r="F4" s="16" t="s">
        <v>414</v>
      </c>
      <c r="G4" s="15" t="s">
        <v>415</v>
      </c>
      <c r="H4" s="16" t="s">
        <v>416</v>
      </c>
      <c r="I4" s="17" t="s">
        <v>417</v>
      </c>
      <c r="J4" s="17" t="s">
        <v>418</v>
      </c>
      <c r="K4" s="17" t="s">
        <v>419</v>
      </c>
      <c r="L4" s="17" t="s">
        <v>420</v>
      </c>
      <c r="M4" s="18" t="s">
        <v>421</v>
      </c>
      <c r="N4" s="16" t="s">
        <v>422</v>
      </c>
      <c r="O4" s="19" t="s">
        <v>423</v>
      </c>
      <c r="P4" s="19" t="s">
        <v>424</v>
      </c>
      <c r="Q4" s="19" t="s">
        <v>425</v>
      </c>
      <c r="R4" s="19" t="s">
        <v>426</v>
      </c>
      <c r="S4" s="19" t="s">
        <v>427</v>
      </c>
      <c r="T4" s="20" t="s">
        <v>428</v>
      </c>
      <c r="U4" s="19" t="s">
        <v>429</v>
      </c>
      <c r="V4" s="19" t="s">
        <v>430</v>
      </c>
      <c r="W4" s="19" t="s">
        <v>431</v>
      </c>
      <c r="X4" s="19" t="s">
        <v>432</v>
      </c>
      <c r="Y4" s="19" t="s">
        <v>433</v>
      </c>
      <c r="Z4" s="19" t="s">
        <v>434</v>
      </c>
      <c r="AA4" s="49"/>
    </row>
    <row r="5" spans="1:27" ht="45" customHeight="1" x14ac:dyDescent="0.25">
      <c r="A5" s="49"/>
      <c r="B5" s="21">
        <v>1</v>
      </c>
      <c r="C5" s="2" t="s">
        <v>156</v>
      </c>
      <c r="D5" s="2" t="s">
        <v>18</v>
      </c>
      <c r="E5" s="2" t="s">
        <v>19</v>
      </c>
      <c r="F5" s="5">
        <v>375000</v>
      </c>
      <c r="G5" s="2">
        <v>25</v>
      </c>
      <c r="H5" s="22">
        <f>F5*G5</f>
        <v>9375000</v>
      </c>
      <c r="I5" s="19" t="s">
        <v>425</v>
      </c>
      <c r="J5" s="23" t="s">
        <v>435</v>
      </c>
      <c r="K5" s="19" t="s">
        <v>425</v>
      </c>
      <c r="L5" s="23" t="s">
        <v>436</v>
      </c>
      <c r="M5" s="24">
        <v>374900</v>
      </c>
      <c r="N5" s="24"/>
      <c r="O5" s="24"/>
      <c r="P5" s="24"/>
      <c r="Q5" s="24">
        <v>374900</v>
      </c>
      <c r="R5" s="24"/>
      <c r="S5" s="24"/>
      <c r="T5" s="24"/>
      <c r="U5" s="24"/>
      <c r="V5" s="24"/>
      <c r="W5" s="24"/>
      <c r="X5" s="24"/>
      <c r="Y5" s="24"/>
      <c r="Z5" s="24"/>
      <c r="AA5" s="49"/>
    </row>
    <row r="6" spans="1:27" ht="45" customHeight="1" x14ac:dyDescent="0.25">
      <c r="A6" s="49"/>
      <c r="B6" s="21">
        <v>2</v>
      </c>
      <c r="C6" s="2" t="s">
        <v>157</v>
      </c>
      <c r="D6" s="2" t="s">
        <v>20</v>
      </c>
      <c r="E6" s="2" t="s">
        <v>19</v>
      </c>
      <c r="F6" s="5">
        <v>640000</v>
      </c>
      <c r="G6" s="2">
        <v>5</v>
      </c>
      <c r="H6" s="22">
        <f t="shared" ref="H6:H69" si="0">F6*G6</f>
        <v>3200000</v>
      </c>
      <c r="I6" s="19" t="s">
        <v>425</v>
      </c>
      <c r="J6" s="23" t="s">
        <v>435</v>
      </c>
      <c r="K6" s="19" t="s">
        <v>425</v>
      </c>
      <c r="L6" s="23" t="s">
        <v>436</v>
      </c>
      <c r="M6" s="24">
        <v>639900</v>
      </c>
      <c r="N6" s="24"/>
      <c r="O6" s="24"/>
      <c r="P6" s="24"/>
      <c r="Q6" s="24">
        <v>639900</v>
      </c>
      <c r="R6" s="24"/>
      <c r="S6" s="24"/>
      <c r="T6" s="24"/>
      <c r="U6" s="24"/>
      <c r="V6" s="24"/>
      <c r="W6" s="24"/>
      <c r="X6" s="24"/>
      <c r="Y6" s="24"/>
      <c r="Z6" s="24"/>
      <c r="AA6" s="49"/>
    </row>
    <row r="7" spans="1:27" ht="45" customHeight="1" x14ac:dyDescent="0.25">
      <c r="A7" s="49"/>
      <c r="B7" s="21">
        <v>3</v>
      </c>
      <c r="C7" s="2" t="s">
        <v>158</v>
      </c>
      <c r="D7" s="2" t="s">
        <v>7</v>
      </c>
      <c r="E7" s="2" t="s">
        <v>19</v>
      </c>
      <c r="F7" s="5">
        <v>584000</v>
      </c>
      <c r="G7" s="2">
        <v>5</v>
      </c>
      <c r="H7" s="22">
        <f t="shared" si="0"/>
        <v>2920000</v>
      </c>
      <c r="I7" s="19" t="s">
        <v>425</v>
      </c>
      <c r="J7" s="23" t="s">
        <v>435</v>
      </c>
      <c r="K7" s="19" t="s">
        <v>425</v>
      </c>
      <c r="L7" s="23" t="s">
        <v>436</v>
      </c>
      <c r="M7" s="24">
        <v>583900</v>
      </c>
      <c r="N7" s="24"/>
      <c r="O7" s="24"/>
      <c r="P7" s="24"/>
      <c r="Q7" s="24">
        <v>583900</v>
      </c>
      <c r="R7" s="24"/>
      <c r="S7" s="24"/>
      <c r="T7" s="24"/>
      <c r="U7" s="24"/>
      <c r="V7" s="24"/>
      <c r="W7" s="24"/>
      <c r="X7" s="24"/>
      <c r="Y7" s="24"/>
      <c r="Z7" s="24"/>
      <c r="AA7" s="49"/>
    </row>
    <row r="8" spans="1:27" ht="45" customHeight="1" x14ac:dyDescent="0.25">
      <c r="A8" s="49"/>
      <c r="B8" s="21">
        <v>4</v>
      </c>
      <c r="C8" s="2" t="s">
        <v>159</v>
      </c>
      <c r="D8" s="2" t="s">
        <v>12</v>
      </c>
      <c r="E8" s="2" t="s">
        <v>19</v>
      </c>
      <c r="F8" s="5">
        <v>340000</v>
      </c>
      <c r="G8" s="2">
        <v>5</v>
      </c>
      <c r="H8" s="22">
        <f t="shared" si="0"/>
        <v>1700000</v>
      </c>
      <c r="I8" s="19" t="s">
        <v>425</v>
      </c>
      <c r="J8" s="23" t="s">
        <v>435</v>
      </c>
      <c r="K8" s="19" t="s">
        <v>425</v>
      </c>
      <c r="L8" s="23" t="s">
        <v>436</v>
      </c>
      <c r="M8" s="24">
        <v>339900</v>
      </c>
      <c r="N8" s="24"/>
      <c r="O8" s="24"/>
      <c r="P8" s="24"/>
      <c r="Q8" s="24">
        <v>339900</v>
      </c>
      <c r="R8" s="24"/>
      <c r="S8" s="24"/>
      <c r="T8" s="24"/>
      <c r="U8" s="24"/>
      <c r="V8" s="24"/>
      <c r="W8" s="24"/>
      <c r="X8" s="24"/>
      <c r="Y8" s="24"/>
      <c r="Z8" s="24"/>
      <c r="AA8" s="49"/>
    </row>
    <row r="9" spans="1:27" ht="45" customHeight="1" x14ac:dyDescent="0.25">
      <c r="A9" s="49"/>
      <c r="B9" s="21">
        <v>5</v>
      </c>
      <c r="C9" s="2" t="s">
        <v>160</v>
      </c>
      <c r="D9" s="2" t="s">
        <v>11</v>
      </c>
      <c r="E9" s="2" t="s">
        <v>19</v>
      </c>
      <c r="F9" s="5">
        <v>335000</v>
      </c>
      <c r="G9" s="2">
        <v>5</v>
      </c>
      <c r="H9" s="22">
        <f t="shared" si="0"/>
        <v>1675000</v>
      </c>
      <c r="I9" s="19" t="s">
        <v>425</v>
      </c>
      <c r="J9" s="23" t="s">
        <v>435</v>
      </c>
      <c r="K9" s="19" t="s">
        <v>425</v>
      </c>
      <c r="L9" s="23" t="s">
        <v>436</v>
      </c>
      <c r="M9" s="24">
        <v>334900</v>
      </c>
      <c r="N9" s="24"/>
      <c r="O9" s="24"/>
      <c r="P9" s="24"/>
      <c r="Q9" s="24">
        <v>334900</v>
      </c>
      <c r="R9" s="24"/>
      <c r="S9" s="24"/>
      <c r="T9" s="24"/>
      <c r="U9" s="24"/>
      <c r="V9" s="24"/>
      <c r="W9" s="24"/>
      <c r="X9" s="24"/>
      <c r="Y9" s="24"/>
      <c r="Z9" s="24"/>
      <c r="AA9" s="49"/>
    </row>
    <row r="10" spans="1:27" ht="45" customHeight="1" x14ac:dyDescent="0.25">
      <c r="A10" s="49"/>
      <c r="B10" s="21">
        <v>6</v>
      </c>
      <c r="C10" s="2" t="s">
        <v>161</v>
      </c>
      <c r="D10" s="2" t="s">
        <v>21</v>
      </c>
      <c r="E10" s="2" t="s">
        <v>19</v>
      </c>
      <c r="F10" s="5">
        <v>289000</v>
      </c>
      <c r="G10" s="2">
        <v>2</v>
      </c>
      <c r="H10" s="22">
        <f t="shared" si="0"/>
        <v>578000</v>
      </c>
      <c r="I10" s="19" t="s">
        <v>425</v>
      </c>
      <c r="J10" s="23" t="s">
        <v>435</v>
      </c>
      <c r="K10" s="19" t="s">
        <v>425</v>
      </c>
      <c r="L10" s="23" t="s">
        <v>436</v>
      </c>
      <c r="M10" s="24">
        <v>288900</v>
      </c>
      <c r="N10" s="24"/>
      <c r="O10" s="24"/>
      <c r="P10" s="24"/>
      <c r="Q10" s="24">
        <v>288900</v>
      </c>
      <c r="R10" s="24"/>
      <c r="S10" s="24"/>
      <c r="T10" s="24"/>
      <c r="U10" s="24"/>
      <c r="V10" s="24"/>
      <c r="W10" s="24"/>
      <c r="X10" s="24"/>
      <c r="Y10" s="24"/>
      <c r="Z10" s="24"/>
      <c r="AA10" s="49"/>
    </row>
    <row r="11" spans="1:27" ht="45" customHeight="1" x14ac:dyDescent="0.25">
      <c r="A11" s="49"/>
      <c r="B11" s="21">
        <v>7</v>
      </c>
      <c r="C11" s="2" t="s">
        <v>161</v>
      </c>
      <c r="D11" s="2" t="s">
        <v>14</v>
      </c>
      <c r="E11" s="2" t="s">
        <v>19</v>
      </c>
      <c r="F11" s="5">
        <v>598000</v>
      </c>
      <c r="G11" s="2">
        <v>2</v>
      </c>
      <c r="H11" s="22">
        <f t="shared" si="0"/>
        <v>1196000</v>
      </c>
      <c r="I11" s="19" t="s">
        <v>425</v>
      </c>
      <c r="J11" s="23" t="s">
        <v>435</v>
      </c>
      <c r="K11" s="19" t="s">
        <v>425</v>
      </c>
      <c r="L11" s="23" t="s">
        <v>436</v>
      </c>
      <c r="M11" s="24">
        <v>597900</v>
      </c>
      <c r="N11" s="24"/>
      <c r="O11" s="24"/>
      <c r="P11" s="24"/>
      <c r="Q11" s="24">
        <v>597900</v>
      </c>
      <c r="R11" s="24"/>
      <c r="S11" s="24"/>
      <c r="T11" s="24"/>
      <c r="U11" s="24"/>
      <c r="V11" s="24"/>
      <c r="W11" s="24"/>
      <c r="X11" s="24"/>
      <c r="Y11" s="24"/>
      <c r="Z11" s="24"/>
      <c r="AA11" s="49"/>
    </row>
    <row r="12" spans="1:27" ht="45" customHeight="1" x14ac:dyDescent="0.25">
      <c r="A12" s="49"/>
      <c r="B12" s="21">
        <v>8</v>
      </c>
      <c r="C12" s="2" t="s">
        <v>162</v>
      </c>
      <c r="D12" s="2" t="s">
        <v>10</v>
      </c>
      <c r="E12" s="2" t="s">
        <v>19</v>
      </c>
      <c r="F12" s="5">
        <v>1295000</v>
      </c>
      <c r="G12" s="2">
        <v>2</v>
      </c>
      <c r="H12" s="22">
        <f t="shared" si="0"/>
        <v>2590000</v>
      </c>
      <c r="I12" s="19" t="s">
        <v>425</v>
      </c>
      <c r="J12" s="23" t="s">
        <v>435</v>
      </c>
      <c r="K12" s="19" t="s">
        <v>425</v>
      </c>
      <c r="L12" s="23" t="s">
        <v>436</v>
      </c>
      <c r="M12" s="24">
        <v>1294900</v>
      </c>
      <c r="N12" s="24"/>
      <c r="O12" s="24"/>
      <c r="P12" s="24"/>
      <c r="Q12" s="24">
        <v>1294900</v>
      </c>
      <c r="R12" s="24"/>
      <c r="S12" s="24"/>
      <c r="T12" s="24"/>
      <c r="U12" s="24"/>
      <c r="V12" s="24"/>
      <c r="W12" s="24"/>
      <c r="X12" s="24"/>
      <c r="Y12" s="24"/>
      <c r="Z12" s="24"/>
      <c r="AA12" s="49"/>
    </row>
    <row r="13" spans="1:27" ht="45" customHeight="1" x14ac:dyDescent="0.25">
      <c r="A13" s="49"/>
      <c r="B13" s="21">
        <v>9</v>
      </c>
      <c r="C13" s="2" t="s">
        <v>163</v>
      </c>
      <c r="D13" s="2" t="s">
        <v>2</v>
      </c>
      <c r="E13" s="2" t="s">
        <v>0</v>
      </c>
      <c r="F13" s="5">
        <v>395500</v>
      </c>
      <c r="G13" s="2">
        <v>5</v>
      </c>
      <c r="H13" s="22">
        <f t="shared" si="0"/>
        <v>1977500</v>
      </c>
      <c r="I13" s="19" t="s">
        <v>425</v>
      </c>
      <c r="J13" s="23" t="s">
        <v>435</v>
      </c>
      <c r="K13" s="19" t="s">
        <v>425</v>
      </c>
      <c r="L13" s="23" t="s">
        <v>436</v>
      </c>
      <c r="M13" s="24">
        <v>395400</v>
      </c>
      <c r="N13" s="24"/>
      <c r="O13" s="24"/>
      <c r="P13" s="24"/>
      <c r="Q13" s="24">
        <v>395400</v>
      </c>
      <c r="R13" s="24"/>
      <c r="S13" s="24"/>
      <c r="T13" s="24"/>
      <c r="U13" s="24"/>
      <c r="V13" s="24"/>
      <c r="W13" s="24"/>
      <c r="X13" s="24"/>
      <c r="Y13" s="24"/>
      <c r="Z13" s="24"/>
      <c r="AA13" s="49"/>
    </row>
    <row r="14" spans="1:27" ht="45" customHeight="1" x14ac:dyDescent="0.25">
      <c r="A14" s="49"/>
      <c r="B14" s="21">
        <v>10</v>
      </c>
      <c r="C14" s="2" t="s">
        <v>164</v>
      </c>
      <c r="D14" s="2" t="s">
        <v>6</v>
      </c>
      <c r="E14" s="2" t="s">
        <v>0</v>
      </c>
      <c r="F14" s="5">
        <v>430500</v>
      </c>
      <c r="G14" s="2">
        <v>5</v>
      </c>
      <c r="H14" s="22">
        <f t="shared" si="0"/>
        <v>2152500</v>
      </c>
      <c r="I14" s="19" t="s">
        <v>425</v>
      </c>
      <c r="J14" s="23" t="s">
        <v>435</v>
      </c>
      <c r="K14" s="19" t="s">
        <v>425</v>
      </c>
      <c r="L14" s="23" t="s">
        <v>436</v>
      </c>
      <c r="M14" s="24">
        <v>430400</v>
      </c>
      <c r="N14" s="24"/>
      <c r="O14" s="24"/>
      <c r="P14" s="24"/>
      <c r="Q14" s="24">
        <v>430400</v>
      </c>
      <c r="R14" s="24"/>
      <c r="S14" s="24"/>
      <c r="T14" s="24"/>
      <c r="U14" s="24"/>
      <c r="V14" s="24"/>
      <c r="W14" s="24"/>
      <c r="X14" s="24"/>
      <c r="Y14" s="24"/>
      <c r="Z14" s="24"/>
      <c r="AA14" s="49"/>
    </row>
    <row r="15" spans="1:27" ht="45" customHeight="1" x14ac:dyDescent="0.25">
      <c r="A15" s="49"/>
      <c r="B15" s="21">
        <v>11</v>
      </c>
      <c r="C15" s="2" t="s">
        <v>22</v>
      </c>
      <c r="D15" s="2" t="s">
        <v>23</v>
      </c>
      <c r="E15" s="2" t="s">
        <v>0</v>
      </c>
      <c r="F15" s="5">
        <v>12000</v>
      </c>
      <c r="G15" s="2">
        <v>50</v>
      </c>
      <c r="H15" s="22">
        <f t="shared" si="0"/>
        <v>600000</v>
      </c>
      <c r="I15" s="19" t="s">
        <v>425</v>
      </c>
      <c r="J15" s="23" t="s">
        <v>435</v>
      </c>
      <c r="K15" s="19" t="s">
        <v>425</v>
      </c>
      <c r="L15" s="23" t="s">
        <v>436</v>
      </c>
      <c r="M15" s="24">
        <v>11900</v>
      </c>
      <c r="N15" s="24"/>
      <c r="O15" s="24"/>
      <c r="P15" s="24"/>
      <c r="Q15" s="24">
        <v>11900</v>
      </c>
      <c r="R15" s="24"/>
      <c r="S15" s="24"/>
      <c r="T15" s="24"/>
      <c r="U15" s="24"/>
      <c r="V15" s="24"/>
      <c r="W15" s="24"/>
      <c r="X15" s="24"/>
      <c r="Y15" s="24"/>
      <c r="Z15" s="24"/>
      <c r="AA15" s="49"/>
    </row>
    <row r="16" spans="1:27" ht="45" customHeight="1" x14ac:dyDescent="0.25">
      <c r="A16" s="49"/>
      <c r="B16" s="21">
        <v>12</v>
      </c>
      <c r="C16" s="2" t="s">
        <v>24</v>
      </c>
      <c r="D16" s="2" t="s">
        <v>25</v>
      </c>
      <c r="E16" s="2" t="s">
        <v>0</v>
      </c>
      <c r="F16" s="5">
        <v>9000</v>
      </c>
      <c r="G16" s="2">
        <v>50</v>
      </c>
      <c r="H16" s="22">
        <f t="shared" si="0"/>
        <v>450000</v>
      </c>
      <c r="I16" s="19" t="s">
        <v>425</v>
      </c>
      <c r="J16" s="23" t="s">
        <v>435</v>
      </c>
      <c r="K16" s="19" t="s">
        <v>425</v>
      </c>
      <c r="L16" s="23" t="s">
        <v>436</v>
      </c>
      <c r="M16" s="24">
        <v>8900</v>
      </c>
      <c r="N16" s="24"/>
      <c r="O16" s="24"/>
      <c r="P16" s="24"/>
      <c r="Q16" s="24">
        <v>8900</v>
      </c>
      <c r="R16" s="24"/>
      <c r="S16" s="24"/>
      <c r="T16" s="24"/>
      <c r="U16" s="24"/>
      <c r="V16" s="24"/>
      <c r="W16" s="24"/>
      <c r="X16" s="24"/>
      <c r="Y16" s="24"/>
      <c r="Z16" s="24"/>
      <c r="AA16" s="49"/>
    </row>
    <row r="17" spans="1:27" ht="45" customHeight="1" x14ac:dyDescent="0.25">
      <c r="A17" s="49"/>
      <c r="B17" s="21">
        <v>13</v>
      </c>
      <c r="C17" s="2" t="s">
        <v>165</v>
      </c>
      <c r="D17" s="2" t="s">
        <v>66</v>
      </c>
      <c r="E17" s="2" t="s">
        <v>0</v>
      </c>
      <c r="F17" s="5">
        <v>10225</v>
      </c>
      <c r="G17" s="2">
        <v>100</v>
      </c>
      <c r="H17" s="22">
        <f t="shared" si="0"/>
        <v>1022500</v>
      </c>
      <c r="I17" s="25" t="s">
        <v>436</v>
      </c>
      <c r="J17" s="23" t="s">
        <v>436</v>
      </c>
      <c r="K17" s="23" t="s">
        <v>436</v>
      </c>
      <c r="L17" s="23" t="s">
        <v>436</v>
      </c>
      <c r="M17" s="24"/>
      <c r="N17" s="24"/>
      <c r="O17" s="24"/>
      <c r="P17" s="24"/>
      <c r="Q17" s="24"/>
      <c r="R17" s="24"/>
      <c r="S17" s="24"/>
      <c r="T17" s="24"/>
      <c r="U17" s="24"/>
      <c r="V17" s="24"/>
      <c r="W17" s="24"/>
      <c r="X17" s="24"/>
      <c r="Y17" s="24"/>
      <c r="Z17" s="24"/>
      <c r="AA17" s="49"/>
    </row>
    <row r="18" spans="1:27" ht="45" customHeight="1" x14ac:dyDescent="0.25">
      <c r="A18" s="49"/>
      <c r="B18" s="21">
        <v>14</v>
      </c>
      <c r="C18" s="2" t="s">
        <v>166</v>
      </c>
      <c r="D18" s="2" t="s">
        <v>26</v>
      </c>
      <c r="E18" s="2" t="s">
        <v>0</v>
      </c>
      <c r="F18" s="5">
        <v>12990</v>
      </c>
      <c r="G18" s="2">
        <v>20</v>
      </c>
      <c r="H18" s="22">
        <f t="shared" si="0"/>
        <v>259800</v>
      </c>
      <c r="I18" s="25" t="s">
        <v>436</v>
      </c>
      <c r="J18" s="23" t="s">
        <v>436</v>
      </c>
      <c r="K18" s="23" t="s">
        <v>436</v>
      </c>
      <c r="L18" s="23" t="s">
        <v>436</v>
      </c>
      <c r="M18" s="24"/>
      <c r="N18" s="24"/>
      <c r="O18" s="24"/>
      <c r="P18" s="24"/>
      <c r="Q18" s="24"/>
      <c r="R18" s="24"/>
      <c r="S18" s="24"/>
      <c r="T18" s="24"/>
      <c r="U18" s="24"/>
      <c r="V18" s="24"/>
      <c r="W18" s="24"/>
      <c r="X18" s="24"/>
      <c r="Y18" s="24"/>
      <c r="Z18" s="24"/>
      <c r="AA18" s="49"/>
    </row>
    <row r="19" spans="1:27" ht="45" customHeight="1" x14ac:dyDescent="0.25">
      <c r="A19" s="49"/>
      <c r="B19" s="21">
        <v>15</v>
      </c>
      <c r="C19" s="2" t="s">
        <v>167</v>
      </c>
      <c r="D19" s="2" t="s">
        <v>27</v>
      </c>
      <c r="E19" s="2" t="s">
        <v>0</v>
      </c>
      <c r="F19" s="5">
        <v>27955</v>
      </c>
      <c r="G19" s="2">
        <v>25</v>
      </c>
      <c r="H19" s="22">
        <f t="shared" si="0"/>
        <v>698875</v>
      </c>
      <c r="I19" s="25" t="s">
        <v>436</v>
      </c>
      <c r="J19" s="23" t="s">
        <v>436</v>
      </c>
      <c r="K19" s="23" t="s">
        <v>436</v>
      </c>
      <c r="L19" s="23" t="s">
        <v>436</v>
      </c>
      <c r="M19" s="24"/>
      <c r="N19" s="24"/>
      <c r="O19" s="24"/>
      <c r="P19" s="24"/>
      <c r="Q19" s="24"/>
      <c r="R19" s="24"/>
      <c r="S19" s="24"/>
      <c r="T19" s="24"/>
      <c r="U19" s="24"/>
      <c r="V19" s="24"/>
      <c r="W19" s="24"/>
      <c r="X19" s="24"/>
      <c r="Y19" s="24"/>
      <c r="Z19" s="24"/>
      <c r="AA19" s="49"/>
    </row>
    <row r="20" spans="1:27" ht="45" customHeight="1" x14ac:dyDescent="0.25">
      <c r="A20" s="49"/>
      <c r="B20" s="21">
        <v>16</v>
      </c>
      <c r="C20" s="1" t="s">
        <v>168</v>
      </c>
      <c r="D20" s="2" t="s">
        <v>28</v>
      </c>
      <c r="E20" s="2" t="s">
        <v>0</v>
      </c>
      <c r="F20" s="5">
        <v>2850</v>
      </c>
      <c r="G20" s="2">
        <v>25</v>
      </c>
      <c r="H20" s="22">
        <f t="shared" si="0"/>
        <v>71250</v>
      </c>
      <c r="I20" s="25" t="s">
        <v>436</v>
      </c>
      <c r="J20" s="23" t="s">
        <v>436</v>
      </c>
      <c r="K20" s="23" t="s">
        <v>436</v>
      </c>
      <c r="L20" s="23" t="s">
        <v>436</v>
      </c>
      <c r="M20" s="24"/>
      <c r="N20" s="24"/>
      <c r="O20" s="24"/>
      <c r="P20" s="24"/>
      <c r="Q20" s="24"/>
      <c r="R20" s="24"/>
      <c r="S20" s="24"/>
      <c r="T20" s="24"/>
      <c r="U20" s="24"/>
      <c r="V20" s="24"/>
      <c r="W20" s="24"/>
      <c r="X20" s="24"/>
      <c r="Y20" s="24"/>
      <c r="Z20" s="24"/>
      <c r="AA20" s="49"/>
    </row>
    <row r="21" spans="1:27" ht="45" customHeight="1" x14ac:dyDescent="0.25">
      <c r="A21" s="49"/>
      <c r="B21" s="21">
        <v>17</v>
      </c>
      <c r="C21" s="2" t="s">
        <v>169</v>
      </c>
      <c r="D21" s="2" t="s">
        <v>29</v>
      </c>
      <c r="E21" s="2" t="s">
        <v>0</v>
      </c>
      <c r="F21" s="5">
        <v>8280</v>
      </c>
      <c r="G21" s="2">
        <v>50</v>
      </c>
      <c r="H21" s="22">
        <f t="shared" si="0"/>
        <v>414000</v>
      </c>
      <c r="I21" s="25" t="s">
        <v>436</v>
      </c>
      <c r="J21" s="23" t="s">
        <v>436</v>
      </c>
      <c r="K21" s="23" t="s">
        <v>436</v>
      </c>
      <c r="L21" s="23" t="s">
        <v>436</v>
      </c>
      <c r="M21" s="24"/>
      <c r="N21" s="24"/>
      <c r="O21" s="24"/>
      <c r="P21" s="24"/>
      <c r="Q21" s="24"/>
      <c r="R21" s="24"/>
      <c r="S21" s="24"/>
      <c r="T21" s="24"/>
      <c r="U21" s="24"/>
      <c r="V21" s="24"/>
      <c r="W21" s="24"/>
      <c r="X21" s="24"/>
      <c r="Y21" s="24"/>
      <c r="Z21" s="24"/>
      <c r="AA21" s="49"/>
    </row>
    <row r="22" spans="1:27" ht="45" customHeight="1" x14ac:dyDescent="0.25">
      <c r="A22" s="49"/>
      <c r="B22" s="21">
        <v>18</v>
      </c>
      <c r="C22" s="2" t="s">
        <v>170</v>
      </c>
      <c r="D22" s="2" t="s">
        <v>67</v>
      </c>
      <c r="E22" s="2" t="s">
        <v>0</v>
      </c>
      <c r="F22" s="5">
        <v>7500</v>
      </c>
      <c r="G22" s="2">
        <v>50</v>
      </c>
      <c r="H22" s="22">
        <f t="shared" si="0"/>
        <v>375000</v>
      </c>
      <c r="I22" s="25" t="s">
        <v>436</v>
      </c>
      <c r="J22" s="23" t="s">
        <v>436</v>
      </c>
      <c r="K22" s="23" t="s">
        <v>436</v>
      </c>
      <c r="L22" s="23" t="s">
        <v>436</v>
      </c>
      <c r="M22" s="24"/>
      <c r="N22" s="24"/>
      <c r="O22" s="24"/>
      <c r="P22" s="24"/>
      <c r="Q22" s="24"/>
      <c r="R22" s="24"/>
      <c r="S22" s="24"/>
      <c r="T22" s="24"/>
      <c r="U22" s="24"/>
      <c r="V22" s="24"/>
      <c r="W22" s="24"/>
      <c r="X22" s="24"/>
      <c r="Y22" s="24"/>
      <c r="Z22" s="24"/>
      <c r="AA22" s="49"/>
    </row>
    <row r="23" spans="1:27" ht="45" customHeight="1" x14ac:dyDescent="0.25">
      <c r="A23" s="49"/>
      <c r="B23" s="21">
        <v>20</v>
      </c>
      <c r="C23" s="2" t="s">
        <v>171</v>
      </c>
      <c r="D23" s="2" t="s">
        <v>30</v>
      </c>
      <c r="E23" s="2" t="s">
        <v>0</v>
      </c>
      <c r="F23" s="5">
        <v>1500</v>
      </c>
      <c r="G23" s="2">
        <v>5</v>
      </c>
      <c r="H23" s="22">
        <f t="shared" si="0"/>
        <v>7500</v>
      </c>
      <c r="I23" s="25" t="s">
        <v>436</v>
      </c>
      <c r="J23" s="23" t="s">
        <v>436</v>
      </c>
      <c r="K23" s="23" t="s">
        <v>436</v>
      </c>
      <c r="L23" s="23" t="s">
        <v>436</v>
      </c>
      <c r="M23" s="24"/>
      <c r="N23" s="24"/>
      <c r="O23" s="24"/>
      <c r="P23" s="24"/>
      <c r="Q23" s="24"/>
      <c r="R23" s="24"/>
      <c r="S23" s="24"/>
      <c r="T23" s="24"/>
      <c r="U23" s="24"/>
      <c r="V23" s="24"/>
      <c r="W23" s="24"/>
      <c r="X23" s="24"/>
      <c r="Y23" s="24"/>
      <c r="Z23" s="24"/>
      <c r="AA23" s="49"/>
    </row>
    <row r="24" spans="1:27" ht="45" customHeight="1" x14ac:dyDescent="0.25">
      <c r="A24" s="49"/>
      <c r="B24" s="21">
        <v>21</v>
      </c>
      <c r="C24" s="26" t="s">
        <v>172</v>
      </c>
      <c r="D24" s="2" t="s">
        <v>31</v>
      </c>
      <c r="E24" s="2" t="s">
        <v>0</v>
      </c>
      <c r="F24" s="5">
        <v>9675</v>
      </c>
      <c r="G24" s="2">
        <v>100</v>
      </c>
      <c r="H24" s="22">
        <f t="shared" si="0"/>
        <v>967500</v>
      </c>
      <c r="I24" s="25" t="s">
        <v>436</v>
      </c>
      <c r="J24" s="23" t="s">
        <v>436</v>
      </c>
      <c r="K24" s="23" t="s">
        <v>436</v>
      </c>
      <c r="L24" s="23" t="s">
        <v>436</v>
      </c>
      <c r="M24" s="24"/>
      <c r="N24" s="24"/>
      <c r="O24" s="24"/>
      <c r="P24" s="24"/>
      <c r="Q24" s="24"/>
      <c r="R24" s="24"/>
      <c r="S24" s="24"/>
      <c r="T24" s="24"/>
      <c r="U24" s="24"/>
      <c r="V24" s="24"/>
      <c r="W24" s="24"/>
      <c r="X24" s="24"/>
      <c r="Y24" s="24"/>
      <c r="Z24" s="24"/>
      <c r="AA24" s="49"/>
    </row>
    <row r="25" spans="1:27" ht="45" customHeight="1" x14ac:dyDescent="0.25">
      <c r="A25" s="49"/>
      <c r="B25" s="21">
        <v>26</v>
      </c>
      <c r="C25" s="26" t="s">
        <v>173</v>
      </c>
      <c r="D25" s="2" t="s">
        <v>32</v>
      </c>
      <c r="E25" s="2" t="s">
        <v>0</v>
      </c>
      <c r="F25" s="5">
        <v>370000</v>
      </c>
      <c r="G25" s="2">
        <v>50</v>
      </c>
      <c r="H25" s="22">
        <f t="shared" si="0"/>
        <v>18500000</v>
      </c>
      <c r="I25" s="19" t="s">
        <v>429</v>
      </c>
      <c r="J25" s="23" t="s">
        <v>435</v>
      </c>
      <c r="K25" s="19" t="s">
        <v>429</v>
      </c>
      <c r="L25" s="25" t="s">
        <v>436</v>
      </c>
      <c r="M25" s="24">
        <v>370000</v>
      </c>
      <c r="N25" s="24"/>
      <c r="O25" s="24"/>
      <c r="P25" s="24"/>
      <c r="Q25" s="24"/>
      <c r="R25" s="24"/>
      <c r="S25" s="24"/>
      <c r="T25" s="24"/>
      <c r="U25" s="24">
        <v>370000</v>
      </c>
      <c r="V25" s="24"/>
      <c r="W25" s="24"/>
      <c r="X25" s="24"/>
      <c r="Y25" s="24"/>
      <c r="Z25" s="24"/>
      <c r="AA25" s="49"/>
    </row>
    <row r="26" spans="1:27" ht="45" customHeight="1" x14ac:dyDescent="0.25">
      <c r="A26" s="49"/>
      <c r="B26" s="21">
        <v>27</v>
      </c>
      <c r="C26" s="26" t="s">
        <v>174</v>
      </c>
      <c r="D26" s="2" t="s">
        <v>33</v>
      </c>
      <c r="E26" s="2" t="s">
        <v>0</v>
      </c>
      <c r="F26" s="5">
        <v>105000</v>
      </c>
      <c r="G26" s="2">
        <v>2</v>
      </c>
      <c r="H26" s="22">
        <f t="shared" si="0"/>
        <v>210000</v>
      </c>
      <c r="I26" s="19" t="s">
        <v>429</v>
      </c>
      <c r="J26" s="23" t="s">
        <v>435</v>
      </c>
      <c r="K26" s="19" t="s">
        <v>429</v>
      </c>
      <c r="L26" s="25" t="s">
        <v>436</v>
      </c>
      <c r="M26" s="24">
        <v>105000</v>
      </c>
      <c r="N26" s="24"/>
      <c r="O26" s="24"/>
      <c r="P26" s="24"/>
      <c r="Q26" s="24"/>
      <c r="R26" s="24"/>
      <c r="S26" s="24"/>
      <c r="T26" s="24"/>
      <c r="U26" s="24">
        <v>105000</v>
      </c>
      <c r="V26" s="24"/>
      <c r="W26" s="24"/>
      <c r="X26" s="24"/>
      <c r="Y26" s="24"/>
      <c r="Z26" s="24"/>
      <c r="AA26" s="49"/>
    </row>
    <row r="27" spans="1:27" ht="45" customHeight="1" x14ac:dyDescent="0.25">
      <c r="A27" s="49"/>
      <c r="B27" s="21">
        <v>29</v>
      </c>
      <c r="C27" s="26" t="s">
        <v>175</v>
      </c>
      <c r="D27" s="2" t="s">
        <v>34</v>
      </c>
      <c r="E27" s="2" t="s">
        <v>0</v>
      </c>
      <c r="F27" s="5">
        <v>540000</v>
      </c>
      <c r="G27" s="2">
        <v>5</v>
      </c>
      <c r="H27" s="22">
        <f t="shared" si="0"/>
        <v>2700000</v>
      </c>
      <c r="I27" s="19" t="s">
        <v>429</v>
      </c>
      <c r="J27" s="23" t="s">
        <v>435</v>
      </c>
      <c r="K27" s="19" t="s">
        <v>429</v>
      </c>
      <c r="L27" s="25" t="s">
        <v>436</v>
      </c>
      <c r="M27" s="24">
        <v>540000</v>
      </c>
      <c r="N27" s="24"/>
      <c r="O27" s="24"/>
      <c r="P27" s="24"/>
      <c r="Q27" s="24"/>
      <c r="R27" s="24"/>
      <c r="S27" s="24"/>
      <c r="T27" s="24"/>
      <c r="U27" s="24">
        <v>540000</v>
      </c>
      <c r="V27" s="24"/>
      <c r="W27" s="24"/>
      <c r="X27" s="24"/>
      <c r="Y27" s="24"/>
      <c r="Z27" s="24"/>
      <c r="AA27" s="49"/>
    </row>
    <row r="28" spans="1:27" ht="45" customHeight="1" x14ac:dyDescent="0.25">
      <c r="A28" s="49"/>
      <c r="B28" s="21">
        <v>30</v>
      </c>
      <c r="C28" s="26" t="s">
        <v>176</v>
      </c>
      <c r="D28" s="2" t="s">
        <v>35</v>
      </c>
      <c r="E28" s="2" t="s">
        <v>0</v>
      </c>
      <c r="F28" s="5">
        <v>540000</v>
      </c>
      <c r="G28" s="2">
        <v>2</v>
      </c>
      <c r="H28" s="22">
        <f t="shared" si="0"/>
        <v>1080000</v>
      </c>
      <c r="I28" s="19" t="s">
        <v>429</v>
      </c>
      <c r="J28" s="23" t="s">
        <v>435</v>
      </c>
      <c r="K28" s="19" t="s">
        <v>429</v>
      </c>
      <c r="L28" s="25" t="s">
        <v>436</v>
      </c>
      <c r="M28" s="24">
        <v>540000</v>
      </c>
      <c r="N28" s="24"/>
      <c r="O28" s="24"/>
      <c r="P28" s="24"/>
      <c r="Q28" s="24"/>
      <c r="R28" s="24"/>
      <c r="S28" s="24"/>
      <c r="T28" s="24"/>
      <c r="U28" s="24">
        <v>540000</v>
      </c>
      <c r="V28" s="24"/>
      <c r="W28" s="24"/>
      <c r="X28" s="24"/>
      <c r="Y28" s="24"/>
      <c r="Z28" s="24"/>
      <c r="AA28" s="49"/>
    </row>
    <row r="29" spans="1:27" ht="45" customHeight="1" x14ac:dyDescent="0.25">
      <c r="A29" s="49"/>
      <c r="B29" s="21">
        <v>31</v>
      </c>
      <c r="C29" s="26" t="s">
        <v>177</v>
      </c>
      <c r="D29" s="2" t="s">
        <v>36</v>
      </c>
      <c r="E29" s="2" t="s">
        <v>0</v>
      </c>
      <c r="F29" s="5">
        <v>520000</v>
      </c>
      <c r="G29" s="2">
        <v>12</v>
      </c>
      <c r="H29" s="22">
        <f t="shared" si="0"/>
        <v>6240000</v>
      </c>
      <c r="I29" s="19" t="s">
        <v>429</v>
      </c>
      <c r="J29" s="23" t="s">
        <v>435</v>
      </c>
      <c r="K29" s="19" t="s">
        <v>429</v>
      </c>
      <c r="L29" s="25" t="s">
        <v>436</v>
      </c>
      <c r="M29" s="24">
        <v>520000</v>
      </c>
      <c r="N29" s="24"/>
      <c r="O29" s="24"/>
      <c r="P29" s="24"/>
      <c r="Q29" s="24"/>
      <c r="R29" s="24"/>
      <c r="S29" s="24"/>
      <c r="T29" s="24"/>
      <c r="U29" s="24">
        <v>520000</v>
      </c>
      <c r="V29" s="24"/>
      <c r="W29" s="24"/>
      <c r="X29" s="24"/>
      <c r="Y29" s="24"/>
      <c r="Z29" s="24"/>
      <c r="AA29" s="49"/>
    </row>
    <row r="30" spans="1:27" ht="45" customHeight="1" x14ac:dyDescent="0.25">
      <c r="A30" s="49"/>
      <c r="B30" s="21">
        <v>32</v>
      </c>
      <c r="C30" s="26" t="s">
        <v>178</v>
      </c>
      <c r="D30" s="2" t="s">
        <v>13</v>
      </c>
      <c r="E30" s="2" t="s">
        <v>0</v>
      </c>
      <c r="F30" s="5">
        <v>530000</v>
      </c>
      <c r="G30" s="2">
        <v>20</v>
      </c>
      <c r="H30" s="22">
        <f t="shared" si="0"/>
        <v>10600000</v>
      </c>
      <c r="I30" s="19" t="s">
        <v>429</v>
      </c>
      <c r="J30" s="23" t="s">
        <v>435</v>
      </c>
      <c r="K30" s="19" t="s">
        <v>429</v>
      </c>
      <c r="L30" s="25" t="s">
        <v>436</v>
      </c>
      <c r="M30" s="24">
        <v>530000</v>
      </c>
      <c r="N30" s="24"/>
      <c r="O30" s="24"/>
      <c r="P30" s="24"/>
      <c r="Q30" s="24"/>
      <c r="R30" s="24"/>
      <c r="S30" s="24"/>
      <c r="T30" s="24"/>
      <c r="U30" s="24">
        <v>530000</v>
      </c>
      <c r="V30" s="24"/>
      <c r="W30" s="24"/>
      <c r="X30" s="24"/>
      <c r="Y30" s="24"/>
      <c r="Z30" s="24"/>
      <c r="AA30" s="49"/>
    </row>
    <row r="31" spans="1:27" ht="45" customHeight="1" x14ac:dyDescent="0.25">
      <c r="A31" s="49"/>
      <c r="B31" s="21">
        <v>33</v>
      </c>
      <c r="C31" s="26" t="s">
        <v>179</v>
      </c>
      <c r="D31" s="2" t="s">
        <v>37</v>
      </c>
      <c r="E31" s="2" t="s">
        <v>0</v>
      </c>
      <c r="F31" s="5">
        <v>375000</v>
      </c>
      <c r="G31" s="2">
        <v>2</v>
      </c>
      <c r="H31" s="22">
        <f t="shared" si="0"/>
        <v>750000</v>
      </c>
      <c r="I31" s="19" t="s">
        <v>429</v>
      </c>
      <c r="J31" s="23" t="s">
        <v>435</v>
      </c>
      <c r="K31" s="19" t="s">
        <v>429</v>
      </c>
      <c r="L31" s="25" t="s">
        <v>436</v>
      </c>
      <c r="M31" s="24">
        <v>375000</v>
      </c>
      <c r="N31" s="24"/>
      <c r="O31" s="24"/>
      <c r="P31" s="24"/>
      <c r="Q31" s="24"/>
      <c r="R31" s="24"/>
      <c r="S31" s="24"/>
      <c r="T31" s="24"/>
      <c r="U31" s="24">
        <v>375000</v>
      </c>
      <c r="V31" s="24"/>
      <c r="W31" s="24"/>
      <c r="X31" s="24"/>
      <c r="Y31" s="24"/>
      <c r="Z31" s="24"/>
      <c r="AA31" s="49"/>
    </row>
    <row r="32" spans="1:27" ht="45" customHeight="1" x14ac:dyDescent="0.25">
      <c r="A32" s="49"/>
      <c r="B32" s="21">
        <v>34</v>
      </c>
      <c r="C32" s="2" t="s">
        <v>180</v>
      </c>
      <c r="D32" s="2" t="s">
        <v>38</v>
      </c>
      <c r="E32" s="2" t="s">
        <v>0</v>
      </c>
      <c r="F32" s="5">
        <v>4200000</v>
      </c>
      <c r="G32" s="2">
        <v>1</v>
      </c>
      <c r="H32" s="22">
        <f t="shared" si="0"/>
        <v>4200000</v>
      </c>
      <c r="I32" s="19" t="s">
        <v>429</v>
      </c>
      <c r="J32" s="23" t="s">
        <v>435</v>
      </c>
      <c r="K32" s="19" t="s">
        <v>429</v>
      </c>
      <c r="L32" s="25" t="s">
        <v>436</v>
      </c>
      <c r="M32" s="24">
        <v>4200000</v>
      </c>
      <c r="N32" s="24"/>
      <c r="O32" s="24"/>
      <c r="P32" s="24"/>
      <c r="Q32" s="24"/>
      <c r="R32" s="24"/>
      <c r="S32" s="24"/>
      <c r="T32" s="24"/>
      <c r="U32" s="24">
        <v>4200000</v>
      </c>
      <c r="V32" s="24"/>
      <c r="W32" s="24"/>
      <c r="X32" s="24"/>
      <c r="Y32" s="24"/>
      <c r="Z32" s="24"/>
      <c r="AA32" s="49"/>
    </row>
    <row r="33" spans="1:27" ht="45" customHeight="1" x14ac:dyDescent="0.25">
      <c r="A33" s="49"/>
      <c r="B33" s="21">
        <v>35</v>
      </c>
      <c r="C33" s="2" t="s">
        <v>181</v>
      </c>
      <c r="D33" s="2" t="s">
        <v>39</v>
      </c>
      <c r="E33" s="2" t="s">
        <v>0</v>
      </c>
      <c r="F33" s="5">
        <v>4200000</v>
      </c>
      <c r="G33" s="2">
        <v>1</v>
      </c>
      <c r="H33" s="22">
        <f t="shared" si="0"/>
        <v>4200000</v>
      </c>
      <c r="I33" s="19" t="s">
        <v>429</v>
      </c>
      <c r="J33" s="23" t="s">
        <v>435</v>
      </c>
      <c r="K33" s="19" t="s">
        <v>429</v>
      </c>
      <c r="L33" s="25" t="s">
        <v>436</v>
      </c>
      <c r="M33" s="24">
        <v>4200000</v>
      </c>
      <c r="N33" s="24"/>
      <c r="O33" s="24"/>
      <c r="P33" s="24"/>
      <c r="Q33" s="24"/>
      <c r="R33" s="24"/>
      <c r="S33" s="24"/>
      <c r="T33" s="24"/>
      <c r="U33" s="24">
        <v>4200000</v>
      </c>
      <c r="V33" s="24"/>
      <c r="W33" s="24"/>
      <c r="X33" s="24"/>
      <c r="Y33" s="24"/>
      <c r="Z33" s="24"/>
      <c r="AA33" s="49"/>
    </row>
    <row r="34" spans="1:27" ht="45" customHeight="1" x14ac:dyDescent="0.25">
      <c r="A34" s="49"/>
      <c r="B34" s="21">
        <v>36</v>
      </c>
      <c r="C34" s="2" t="s">
        <v>182</v>
      </c>
      <c r="D34" s="2" t="s">
        <v>9</v>
      </c>
      <c r="E34" s="2" t="s">
        <v>0</v>
      </c>
      <c r="F34" s="5">
        <v>1620000</v>
      </c>
      <c r="G34" s="2">
        <v>2</v>
      </c>
      <c r="H34" s="22">
        <f t="shared" si="0"/>
        <v>3240000</v>
      </c>
      <c r="I34" s="19" t="s">
        <v>429</v>
      </c>
      <c r="J34" s="23" t="s">
        <v>435</v>
      </c>
      <c r="K34" s="19" t="s">
        <v>429</v>
      </c>
      <c r="L34" s="25" t="s">
        <v>436</v>
      </c>
      <c r="M34" s="24">
        <v>1620000</v>
      </c>
      <c r="N34" s="24"/>
      <c r="O34" s="24"/>
      <c r="P34" s="24"/>
      <c r="Q34" s="24"/>
      <c r="R34" s="24"/>
      <c r="S34" s="24"/>
      <c r="T34" s="24"/>
      <c r="U34" s="24">
        <v>1620000</v>
      </c>
      <c r="V34" s="24"/>
      <c r="W34" s="24"/>
      <c r="X34" s="24"/>
      <c r="Y34" s="24"/>
      <c r="Z34" s="24"/>
      <c r="AA34" s="49"/>
    </row>
    <row r="35" spans="1:27" ht="45" customHeight="1" x14ac:dyDescent="0.25">
      <c r="A35" s="49"/>
      <c r="B35" s="21">
        <v>37</v>
      </c>
      <c r="C35" s="2" t="s">
        <v>183</v>
      </c>
      <c r="D35" s="2" t="s">
        <v>280</v>
      </c>
      <c r="E35" s="2" t="s">
        <v>0</v>
      </c>
      <c r="F35" s="5">
        <v>1100000</v>
      </c>
      <c r="G35" s="2">
        <v>2</v>
      </c>
      <c r="H35" s="22">
        <f t="shared" si="0"/>
        <v>2200000</v>
      </c>
      <c r="I35" s="19" t="s">
        <v>429</v>
      </c>
      <c r="J35" s="23" t="s">
        <v>435</v>
      </c>
      <c r="K35" s="19" t="s">
        <v>429</v>
      </c>
      <c r="L35" s="25" t="s">
        <v>436</v>
      </c>
      <c r="M35" s="24">
        <v>1100000</v>
      </c>
      <c r="N35" s="24"/>
      <c r="O35" s="24"/>
      <c r="P35" s="24"/>
      <c r="Q35" s="24"/>
      <c r="R35" s="24"/>
      <c r="S35" s="24"/>
      <c r="T35" s="24"/>
      <c r="U35" s="24">
        <v>1100000</v>
      </c>
      <c r="V35" s="24"/>
      <c r="W35" s="24"/>
      <c r="X35" s="24"/>
      <c r="Y35" s="24"/>
      <c r="Z35" s="24"/>
      <c r="AA35" s="49"/>
    </row>
    <row r="36" spans="1:27" ht="45" customHeight="1" x14ac:dyDescent="0.25">
      <c r="A36" s="49"/>
      <c r="B36" s="21">
        <v>38</v>
      </c>
      <c r="C36" s="2" t="s">
        <v>184</v>
      </c>
      <c r="D36" s="2" t="s">
        <v>40</v>
      </c>
      <c r="E36" s="2" t="s">
        <v>0</v>
      </c>
      <c r="F36" s="5">
        <v>290000</v>
      </c>
      <c r="G36" s="2">
        <v>2</v>
      </c>
      <c r="H36" s="22">
        <f t="shared" si="0"/>
        <v>580000</v>
      </c>
      <c r="I36" s="19" t="s">
        <v>429</v>
      </c>
      <c r="J36" s="23" t="s">
        <v>435</v>
      </c>
      <c r="K36" s="19" t="s">
        <v>429</v>
      </c>
      <c r="L36" s="25" t="s">
        <v>436</v>
      </c>
      <c r="M36" s="24">
        <v>290000</v>
      </c>
      <c r="N36" s="24"/>
      <c r="O36" s="24"/>
      <c r="P36" s="24"/>
      <c r="Q36" s="24"/>
      <c r="R36" s="24"/>
      <c r="S36" s="24"/>
      <c r="T36" s="24"/>
      <c r="U36" s="24">
        <v>290000</v>
      </c>
      <c r="V36" s="24"/>
      <c r="W36" s="24"/>
      <c r="X36" s="24"/>
      <c r="Y36" s="24"/>
      <c r="Z36" s="24"/>
      <c r="AA36" s="49"/>
    </row>
    <row r="37" spans="1:27" ht="45" customHeight="1" x14ac:dyDescent="0.25">
      <c r="A37" s="49"/>
      <c r="B37" s="21">
        <v>39</v>
      </c>
      <c r="C37" s="6" t="s">
        <v>185</v>
      </c>
      <c r="D37" s="6" t="s">
        <v>3</v>
      </c>
      <c r="E37" s="6" t="s">
        <v>0</v>
      </c>
      <c r="F37" s="27">
        <v>520000</v>
      </c>
      <c r="G37" s="6">
        <v>30</v>
      </c>
      <c r="H37" s="22">
        <f t="shared" si="0"/>
        <v>15600000</v>
      </c>
      <c r="I37" s="19" t="s">
        <v>429</v>
      </c>
      <c r="J37" s="23" t="s">
        <v>435</v>
      </c>
      <c r="K37" s="19" t="s">
        <v>429</v>
      </c>
      <c r="L37" s="25" t="s">
        <v>436</v>
      </c>
      <c r="M37" s="28">
        <v>520000</v>
      </c>
      <c r="N37" s="28"/>
      <c r="O37" s="28"/>
      <c r="P37" s="28"/>
      <c r="Q37" s="28"/>
      <c r="R37" s="28"/>
      <c r="S37" s="28"/>
      <c r="T37" s="28"/>
      <c r="U37" s="28">
        <v>520000</v>
      </c>
      <c r="V37" s="28"/>
      <c r="W37" s="28"/>
      <c r="X37" s="28"/>
      <c r="Y37" s="28"/>
      <c r="Z37" s="28"/>
      <c r="AA37" s="49"/>
    </row>
    <row r="38" spans="1:27" ht="45" customHeight="1" x14ac:dyDescent="0.25">
      <c r="A38" s="49"/>
      <c r="B38" s="21">
        <v>40</v>
      </c>
      <c r="C38" s="6" t="s">
        <v>41</v>
      </c>
      <c r="D38" s="6" t="s">
        <v>42</v>
      </c>
      <c r="E38" s="6" t="s">
        <v>1</v>
      </c>
      <c r="F38" s="27">
        <v>45000</v>
      </c>
      <c r="G38" s="6">
        <v>100</v>
      </c>
      <c r="H38" s="22">
        <f t="shared" si="0"/>
        <v>4500000</v>
      </c>
      <c r="I38" s="19" t="s">
        <v>430</v>
      </c>
      <c r="J38" s="23" t="s">
        <v>435</v>
      </c>
      <c r="K38" s="19" t="s">
        <v>430</v>
      </c>
      <c r="L38" s="25" t="s">
        <v>436</v>
      </c>
      <c r="M38" s="24">
        <v>45000</v>
      </c>
      <c r="N38" s="24"/>
      <c r="O38" s="24"/>
      <c r="P38" s="24"/>
      <c r="Q38" s="24"/>
      <c r="R38" s="24"/>
      <c r="S38" s="24"/>
      <c r="T38" s="24"/>
      <c r="U38" s="24"/>
      <c r="V38" s="24">
        <v>45000</v>
      </c>
      <c r="W38" s="24"/>
      <c r="X38" s="24"/>
      <c r="Y38" s="24"/>
      <c r="Z38" s="24"/>
      <c r="AA38" s="49"/>
    </row>
    <row r="39" spans="1:27" ht="45" customHeight="1" x14ac:dyDescent="0.25">
      <c r="A39" s="49"/>
      <c r="B39" s="21">
        <v>41</v>
      </c>
      <c r="C39" s="6" t="s">
        <v>186</v>
      </c>
      <c r="D39" s="6" t="s">
        <v>4</v>
      </c>
      <c r="E39" s="6" t="s">
        <v>0</v>
      </c>
      <c r="F39" s="27">
        <v>85000</v>
      </c>
      <c r="G39" s="6">
        <v>25</v>
      </c>
      <c r="H39" s="22">
        <f t="shared" si="0"/>
        <v>2125000</v>
      </c>
      <c r="I39" s="19" t="s">
        <v>429</v>
      </c>
      <c r="J39" s="23" t="s">
        <v>435</v>
      </c>
      <c r="K39" s="19" t="s">
        <v>429</v>
      </c>
      <c r="L39" s="25" t="s">
        <v>436</v>
      </c>
      <c r="M39" s="24">
        <v>85000</v>
      </c>
      <c r="N39" s="24"/>
      <c r="O39" s="24"/>
      <c r="P39" s="24"/>
      <c r="Q39" s="24"/>
      <c r="R39" s="24"/>
      <c r="S39" s="24"/>
      <c r="T39" s="24"/>
      <c r="U39" s="24">
        <v>85000</v>
      </c>
      <c r="V39" s="24"/>
      <c r="W39" s="24"/>
      <c r="X39" s="24"/>
      <c r="Y39" s="24"/>
      <c r="Z39" s="24"/>
      <c r="AA39" s="49"/>
    </row>
    <row r="40" spans="1:27" ht="45" customHeight="1" x14ac:dyDescent="0.25">
      <c r="A40" s="49"/>
      <c r="B40" s="21">
        <v>42</v>
      </c>
      <c r="C40" s="3" t="s">
        <v>187</v>
      </c>
      <c r="D40" s="3" t="s">
        <v>8</v>
      </c>
      <c r="E40" s="6" t="s">
        <v>0</v>
      </c>
      <c r="F40" s="27">
        <v>14100</v>
      </c>
      <c r="G40" s="6">
        <v>100</v>
      </c>
      <c r="H40" s="22">
        <f t="shared" si="0"/>
        <v>1410000</v>
      </c>
      <c r="I40" s="25" t="s">
        <v>436</v>
      </c>
      <c r="J40" s="23" t="s">
        <v>436</v>
      </c>
      <c r="K40" s="23" t="s">
        <v>436</v>
      </c>
      <c r="L40" s="23" t="s">
        <v>436</v>
      </c>
      <c r="M40" s="24"/>
      <c r="N40" s="24"/>
      <c r="O40" s="24"/>
      <c r="P40" s="24"/>
      <c r="Q40" s="24"/>
      <c r="R40" s="24"/>
      <c r="S40" s="24"/>
      <c r="T40" s="24"/>
      <c r="U40" s="24"/>
      <c r="V40" s="24"/>
      <c r="W40" s="24"/>
      <c r="X40" s="24"/>
      <c r="Y40" s="24"/>
      <c r="Z40" s="24"/>
      <c r="AA40" s="49"/>
    </row>
    <row r="41" spans="1:27" ht="45" customHeight="1" x14ac:dyDescent="0.25">
      <c r="A41" s="49"/>
      <c r="B41" s="21">
        <v>43</v>
      </c>
      <c r="C41" s="3" t="s">
        <v>188</v>
      </c>
      <c r="D41" s="8" t="s">
        <v>43</v>
      </c>
      <c r="E41" s="6" t="s">
        <v>0</v>
      </c>
      <c r="F41" s="27">
        <v>194500</v>
      </c>
      <c r="G41" s="6">
        <v>7</v>
      </c>
      <c r="H41" s="22">
        <f t="shared" si="0"/>
        <v>1361500</v>
      </c>
      <c r="I41" s="25" t="s">
        <v>436</v>
      </c>
      <c r="J41" s="23" t="s">
        <v>436</v>
      </c>
      <c r="K41" s="23" t="s">
        <v>436</v>
      </c>
      <c r="L41" s="23" t="s">
        <v>436</v>
      </c>
      <c r="M41" s="24"/>
      <c r="N41" s="24"/>
      <c r="O41" s="24"/>
      <c r="P41" s="24"/>
      <c r="Q41" s="24"/>
      <c r="R41" s="24"/>
      <c r="S41" s="24"/>
      <c r="T41" s="24"/>
      <c r="U41" s="24"/>
      <c r="V41" s="24"/>
      <c r="W41" s="24"/>
      <c r="X41" s="24"/>
      <c r="Y41" s="24"/>
      <c r="Z41" s="24"/>
      <c r="AA41" s="49"/>
    </row>
    <row r="42" spans="1:27" ht="45" customHeight="1" x14ac:dyDescent="0.25">
      <c r="A42" s="49"/>
      <c r="B42" s="21">
        <v>45</v>
      </c>
      <c r="C42" s="3" t="s">
        <v>189</v>
      </c>
      <c r="D42" s="3" t="s">
        <v>136</v>
      </c>
      <c r="E42" s="6" t="s">
        <v>0</v>
      </c>
      <c r="F42" s="27">
        <v>38300</v>
      </c>
      <c r="G42" s="6">
        <v>50</v>
      </c>
      <c r="H42" s="22">
        <f t="shared" si="0"/>
        <v>1915000</v>
      </c>
      <c r="I42" s="25" t="s">
        <v>436</v>
      </c>
      <c r="J42" s="23" t="s">
        <v>436</v>
      </c>
      <c r="K42" s="23" t="s">
        <v>436</v>
      </c>
      <c r="L42" s="23" t="s">
        <v>436</v>
      </c>
      <c r="M42" s="24"/>
      <c r="N42" s="24"/>
      <c r="O42" s="24"/>
      <c r="P42" s="24"/>
      <c r="Q42" s="24"/>
      <c r="R42" s="24"/>
      <c r="S42" s="24"/>
      <c r="T42" s="24"/>
      <c r="U42" s="24"/>
      <c r="V42" s="24"/>
      <c r="W42" s="24"/>
      <c r="X42" s="24"/>
      <c r="Y42" s="24"/>
      <c r="Z42" s="24"/>
      <c r="AA42" s="49"/>
    </row>
    <row r="43" spans="1:27" ht="45" customHeight="1" x14ac:dyDescent="0.25">
      <c r="A43" s="49"/>
      <c r="B43" s="21">
        <v>46</v>
      </c>
      <c r="C43" s="3" t="s">
        <v>187</v>
      </c>
      <c r="D43" s="3" t="s">
        <v>44</v>
      </c>
      <c r="E43" s="6" t="s">
        <v>0</v>
      </c>
      <c r="F43" s="27">
        <v>11000</v>
      </c>
      <c r="G43" s="6">
        <v>50</v>
      </c>
      <c r="H43" s="22">
        <f t="shared" si="0"/>
        <v>550000</v>
      </c>
      <c r="I43" s="25" t="s">
        <v>436</v>
      </c>
      <c r="J43" s="23" t="s">
        <v>436</v>
      </c>
      <c r="K43" s="23" t="s">
        <v>436</v>
      </c>
      <c r="L43" s="23" t="s">
        <v>436</v>
      </c>
      <c r="M43" s="24"/>
      <c r="N43" s="24"/>
      <c r="O43" s="24"/>
      <c r="P43" s="24"/>
      <c r="Q43" s="24"/>
      <c r="R43" s="24"/>
      <c r="S43" s="24"/>
      <c r="T43" s="24"/>
      <c r="U43" s="24"/>
      <c r="V43" s="24"/>
      <c r="W43" s="24"/>
      <c r="X43" s="24"/>
      <c r="Y43" s="24"/>
      <c r="Z43" s="24"/>
      <c r="AA43" s="49"/>
    </row>
    <row r="44" spans="1:27" ht="45" customHeight="1" x14ac:dyDescent="0.25">
      <c r="A44" s="49"/>
      <c r="B44" s="21">
        <v>47</v>
      </c>
      <c r="C44" s="3" t="s">
        <v>437</v>
      </c>
      <c r="D44" s="3" t="s">
        <v>45</v>
      </c>
      <c r="E44" s="6" t="s">
        <v>0</v>
      </c>
      <c r="F44" s="27">
        <v>12500</v>
      </c>
      <c r="G44" s="6">
        <v>20</v>
      </c>
      <c r="H44" s="22">
        <f t="shared" si="0"/>
        <v>250000</v>
      </c>
      <c r="I44" s="25" t="s">
        <v>436</v>
      </c>
      <c r="J44" s="23" t="s">
        <v>436</v>
      </c>
      <c r="K44" s="23" t="s">
        <v>436</v>
      </c>
      <c r="L44" s="23" t="s">
        <v>436</v>
      </c>
      <c r="M44" s="24"/>
      <c r="N44" s="24"/>
      <c r="O44" s="24"/>
      <c r="P44" s="24"/>
      <c r="Q44" s="24"/>
      <c r="R44" s="24"/>
      <c r="S44" s="24"/>
      <c r="T44" s="24"/>
      <c r="U44" s="24"/>
      <c r="V44" s="24"/>
      <c r="W44" s="24"/>
      <c r="X44" s="24"/>
      <c r="Y44" s="24"/>
      <c r="Z44" s="24"/>
      <c r="AA44" s="49"/>
    </row>
    <row r="45" spans="1:27" ht="45" customHeight="1" x14ac:dyDescent="0.25">
      <c r="A45" s="49"/>
      <c r="B45" s="21">
        <v>48</v>
      </c>
      <c r="C45" s="11" t="s">
        <v>46</v>
      </c>
      <c r="D45" s="11" t="s">
        <v>47</v>
      </c>
      <c r="E45" s="6" t="s">
        <v>0</v>
      </c>
      <c r="F45" s="27">
        <v>374400</v>
      </c>
      <c r="G45" s="6">
        <v>20</v>
      </c>
      <c r="H45" s="22">
        <f t="shared" si="0"/>
        <v>7488000</v>
      </c>
      <c r="I45" s="25" t="s">
        <v>436</v>
      </c>
      <c r="J45" s="23" t="s">
        <v>436</v>
      </c>
      <c r="K45" s="23" t="s">
        <v>436</v>
      </c>
      <c r="L45" s="23" t="s">
        <v>436</v>
      </c>
      <c r="M45" s="24"/>
      <c r="N45" s="24"/>
      <c r="O45" s="24"/>
      <c r="P45" s="24"/>
      <c r="Q45" s="24"/>
      <c r="R45" s="24"/>
      <c r="S45" s="24"/>
      <c r="T45" s="24"/>
      <c r="U45" s="24"/>
      <c r="V45" s="24"/>
      <c r="W45" s="24"/>
      <c r="X45" s="24"/>
      <c r="Y45" s="24"/>
      <c r="Z45" s="24"/>
      <c r="AA45" s="49"/>
    </row>
    <row r="46" spans="1:27" ht="45" customHeight="1" x14ac:dyDescent="0.25">
      <c r="A46" s="49"/>
      <c r="B46" s="21">
        <v>49</v>
      </c>
      <c r="C46" s="11" t="s">
        <v>190</v>
      </c>
      <c r="D46" s="11" t="s">
        <v>48</v>
      </c>
      <c r="E46" s="6" t="s">
        <v>0</v>
      </c>
      <c r="F46" s="27">
        <v>30000</v>
      </c>
      <c r="G46" s="6">
        <v>1</v>
      </c>
      <c r="H46" s="22">
        <f t="shared" si="0"/>
        <v>30000</v>
      </c>
      <c r="I46" s="25" t="s">
        <v>436</v>
      </c>
      <c r="J46" s="23" t="s">
        <v>436</v>
      </c>
      <c r="K46" s="23" t="s">
        <v>436</v>
      </c>
      <c r="L46" s="23" t="s">
        <v>436</v>
      </c>
      <c r="M46" s="24"/>
      <c r="N46" s="24"/>
      <c r="O46" s="24"/>
      <c r="P46" s="24"/>
      <c r="Q46" s="24"/>
      <c r="R46" s="24"/>
      <c r="S46" s="24"/>
      <c r="T46" s="24"/>
      <c r="U46" s="24"/>
      <c r="V46" s="24"/>
      <c r="W46" s="24"/>
      <c r="X46" s="24"/>
      <c r="Y46" s="24"/>
      <c r="Z46" s="24"/>
      <c r="AA46" s="49"/>
    </row>
    <row r="47" spans="1:27" ht="45" customHeight="1" x14ac:dyDescent="0.25">
      <c r="A47" s="49"/>
      <c r="B47" s="21">
        <v>50</v>
      </c>
      <c r="C47" s="11" t="s">
        <v>191</v>
      </c>
      <c r="D47" s="11" t="s">
        <v>49</v>
      </c>
      <c r="E47" s="6" t="s">
        <v>0</v>
      </c>
      <c r="F47" s="27">
        <v>624000</v>
      </c>
      <c r="G47" s="6">
        <v>2</v>
      </c>
      <c r="H47" s="22">
        <f t="shared" si="0"/>
        <v>1248000</v>
      </c>
      <c r="I47" s="25" t="s">
        <v>436</v>
      </c>
      <c r="J47" s="23" t="s">
        <v>436</v>
      </c>
      <c r="K47" s="23" t="s">
        <v>436</v>
      </c>
      <c r="L47" s="23" t="s">
        <v>436</v>
      </c>
      <c r="M47" s="24"/>
      <c r="N47" s="24"/>
      <c r="O47" s="24"/>
      <c r="P47" s="24"/>
      <c r="Q47" s="24"/>
      <c r="R47" s="24"/>
      <c r="S47" s="24"/>
      <c r="T47" s="24"/>
      <c r="U47" s="24"/>
      <c r="V47" s="24"/>
      <c r="W47" s="24"/>
      <c r="X47" s="24"/>
      <c r="Y47" s="24"/>
      <c r="Z47" s="24"/>
      <c r="AA47" s="49"/>
    </row>
    <row r="48" spans="1:27" ht="45" customHeight="1" x14ac:dyDescent="0.25">
      <c r="A48" s="49"/>
      <c r="B48" s="21">
        <v>51</v>
      </c>
      <c r="C48" s="11" t="s">
        <v>192</v>
      </c>
      <c r="D48" s="11" t="s">
        <v>50</v>
      </c>
      <c r="E48" s="6" t="s">
        <v>0</v>
      </c>
      <c r="F48" s="27">
        <v>429000</v>
      </c>
      <c r="G48" s="6">
        <v>2</v>
      </c>
      <c r="H48" s="22">
        <f t="shared" si="0"/>
        <v>858000</v>
      </c>
      <c r="I48" s="25" t="s">
        <v>436</v>
      </c>
      <c r="J48" s="23" t="s">
        <v>436</v>
      </c>
      <c r="K48" s="23" t="s">
        <v>436</v>
      </c>
      <c r="L48" s="23" t="s">
        <v>436</v>
      </c>
      <c r="M48" s="24"/>
      <c r="N48" s="24"/>
      <c r="O48" s="24"/>
      <c r="P48" s="24"/>
      <c r="Q48" s="24"/>
      <c r="R48" s="24"/>
      <c r="S48" s="24"/>
      <c r="T48" s="24"/>
      <c r="U48" s="24"/>
      <c r="V48" s="24"/>
      <c r="W48" s="24"/>
      <c r="X48" s="24"/>
      <c r="Y48" s="24"/>
      <c r="Z48" s="24"/>
      <c r="AA48" s="49"/>
    </row>
    <row r="49" spans="1:27" ht="45" customHeight="1" x14ac:dyDescent="0.25">
      <c r="A49" s="49"/>
      <c r="B49" s="21">
        <v>52</v>
      </c>
      <c r="C49" s="11" t="s">
        <v>193</v>
      </c>
      <c r="D49" s="11" t="s">
        <v>51</v>
      </c>
      <c r="E49" s="6" t="s">
        <v>0</v>
      </c>
      <c r="F49" s="27">
        <v>1482000</v>
      </c>
      <c r="G49" s="6">
        <v>2</v>
      </c>
      <c r="H49" s="22">
        <f t="shared" si="0"/>
        <v>2964000</v>
      </c>
      <c r="I49" s="25" t="s">
        <v>436</v>
      </c>
      <c r="J49" s="23" t="s">
        <v>436</v>
      </c>
      <c r="K49" s="23" t="s">
        <v>436</v>
      </c>
      <c r="L49" s="23" t="s">
        <v>436</v>
      </c>
      <c r="M49" s="24"/>
      <c r="N49" s="24"/>
      <c r="O49" s="24"/>
      <c r="P49" s="24"/>
      <c r="Q49" s="24"/>
      <c r="R49" s="24"/>
      <c r="S49" s="24"/>
      <c r="T49" s="24"/>
      <c r="U49" s="24"/>
      <c r="V49" s="24"/>
      <c r="W49" s="24"/>
      <c r="X49" s="24"/>
      <c r="Y49" s="24"/>
      <c r="Z49" s="24"/>
      <c r="AA49" s="49"/>
    </row>
    <row r="50" spans="1:27" ht="45" customHeight="1" x14ac:dyDescent="0.25">
      <c r="A50" s="49"/>
      <c r="B50" s="21">
        <v>53</v>
      </c>
      <c r="C50" s="11" t="s">
        <v>194</v>
      </c>
      <c r="D50" s="11" t="s">
        <v>52</v>
      </c>
      <c r="E50" s="6" t="s">
        <v>0</v>
      </c>
      <c r="F50" s="27">
        <v>3853200</v>
      </c>
      <c r="G50" s="6">
        <v>1</v>
      </c>
      <c r="H50" s="22">
        <f t="shared" si="0"/>
        <v>3853200</v>
      </c>
      <c r="I50" s="25" t="s">
        <v>436</v>
      </c>
      <c r="J50" s="23" t="s">
        <v>436</v>
      </c>
      <c r="K50" s="23" t="s">
        <v>436</v>
      </c>
      <c r="L50" s="23" t="s">
        <v>436</v>
      </c>
      <c r="M50" s="24"/>
      <c r="N50" s="24"/>
      <c r="O50" s="24"/>
      <c r="P50" s="24"/>
      <c r="Q50" s="24"/>
      <c r="R50" s="24"/>
      <c r="S50" s="24"/>
      <c r="T50" s="24"/>
      <c r="U50" s="24"/>
      <c r="V50" s="24"/>
      <c r="W50" s="24"/>
      <c r="X50" s="24"/>
      <c r="Y50" s="24"/>
      <c r="Z50" s="24"/>
      <c r="AA50" s="49"/>
    </row>
    <row r="51" spans="1:27" ht="45" customHeight="1" x14ac:dyDescent="0.25">
      <c r="A51" s="49"/>
      <c r="B51" s="21">
        <v>54</v>
      </c>
      <c r="C51" s="11" t="s">
        <v>195</v>
      </c>
      <c r="D51" s="11" t="s">
        <v>53</v>
      </c>
      <c r="E51" s="6" t="s">
        <v>0</v>
      </c>
      <c r="F51" s="27">
        <v>179400</v>
      </c>
      <c r="G51" s="6">
        <v>5</v>
      </c>
      <c r="H51" s="22">
        <f t="shared" si="0"/>
        <v>897000</v>
      </c>
      <c r="I51" s="25" t="s">
        <v>436</v>
      </c>
      <c r="J51" s="23" t="s">
        <v>436</v>
      </c>
      <c r="K51" s="23" t="s">
        <v>436</v>
      </c>
      <c r="L51" s="23" t="s">
        <v>436</v>
      </c>
      <c r="M51" s="24"/>
      <c r="N51" s="24"/>
      <c r="O51" s="24"/>
      <c r="P51" s="24"/>
      <c r="Q51" s="24"/>
      <c r="R51" s="24"/>
      <c r="S51" s="24"/>
      <c r="T51" s="24"/>
      <c r="U51" s="24"/>
      <c r="V51" s="24"/>
      <c r="W51" s="24"/>
      <c r="X51" s="24"/>
      <c r="Y51" s="24"/>
      <c r="Z51" s="24"/>
      <c r="AA51" s="49"/>
    </row>
    <row r="52" spans="1:27" ht="45" customHeight="1" x14ac:dyDescent="0.25">
      <c r="A52" s="49"/>
      <c r="B52" s="21">
        <v>55</v>
      </c>
      <c r="C52" s="11" t="s">
        <v>196</v>
      </c>
      <c r="D52" s="11" t="s">
        <v>15</v>
      </c>
      <c r="E52" s="6" t="s">
        <v>0</v>
      </c>
      <c r="F52" s="27">
        <v>125000</v>
      </c>
      <c r="G52" s="6">
        <v>10</v>
      </c>
      <c r="H52" s="22">
        <f t="shared" si="0"/>
        <v>1250000</v>
      </c>
      <c r="I52" s="25" t="s">
        <v>436</v>
      </c>
      <c r="J52" s="23" t="s">
        <v>436</v>
      </c>
      <c r="K52" s="23" t="s">
        <v>436</v>
      </c>
      <c r="L52" s="23" t="s">
        <v>436</v>
      </c>
      <c r="M52" s="24"/>
      <c r="N52" s="24"/>
      <c r="O52" s="24"/>
      <c r="P52" s="24"/>
      <c r="Q52" s="24"/>
      <c r="R52" s="24"/>
      <c r="S52" s="24"/>
      <c r="T52" s="24"/>
      <c r="U52" s="24"/>
      <c r="V52" s="24"/>
      <c r="W52" s="24"/>
      <c r="X52" s="24"/>
      <c r="Y52" s="24"/>
      <c r="Z52" s="24"/>
      <c r="AA52" s="49"/>
    </row>
    <row r="53" spans="1:27" ht="45" customHeight="1" x14ac:dyDescent="0.25">
      <c r="A53" s="49"/>
      <c r="B53" s="21">
        <v>56</v>
      </c>
      <c r="C53" s="11" t="s">
        <v>196</v>
      </c>
      <c r="D53" s="11" t="s">
        <v>16</v>
      </c>
      <c r="E53" s="6" t="s">
        <v>0</v>
      </c>
      <c r="F53" s="27">
        <v>195000</v>
      </c>
      <c r="G53" s="6">
        <v>2</v>
      </c>
      <c r="H53" s="22">
        <f t="shared" si="0"/>
        <v>390000</v>
      </c>
      <c r="I53" s="25" t="s">
        <v>436</v>
      </c>
      <c r="J53" s="23" t="s">
        <v>436</v>
      </c>
      <c r="K53" s="23" t="s">
        <v>436</v>
      </c>
      <c r="L53" s="23" t="s">
        <v>436</v>
      </c>
      <c r="M53" s="24"/>
      <c r="N53" s="24"/>
      <c r="O53" s="24"/>
      <c r="P53" s="24"/>
      <c r="Q53" s="24"/>
      <c r="R53" s="24"/>
      <c r="S53" s="24"/>
      <c r="T53" s="24"/>
      <c r="U53" s="24"/>
      <c r="V53" s="24"/>
      <c r="W53" s="24"/>
      <c r="X53" s="24"/>
      <c r="Y53" s="24"/>
      <c r="Z53" s="24"/>
      <c r="AA53" s="49"/>
    </row>
    <row r="54" spans="1:27" ht="45" customHeight="1" x14ac:dyDescent="0.25">
      <c r="A54" s="49"/>
      <c r="B54" s="21">
        <v>57</v>
      </c>
      <c r="C54" s="11" t="s">
        <v>197</v>
      </c>
      <c r="D54" s="11" t="s">
        <v>54</v>
      </c>
      <c r="E54" s="6" t="s">
        <v>0</v>
      </c>
      <c r="F54" s="29">
        <v>78000</v>
      </c>
      <c r="G54" s="6">
        <v>50</v>
      </c>
      <c r="H54" s="22">
        <f t="shared" si="0"/>
        <v>3900000</v>
      </c>
      <c r="I54" s="25" t="s">
        <v>436</v>
      </c>
      <c r="J54" s="23" t="s">
        <v>436</v>
      </c>
      <c r="K54" s="23" t="s">
        <v>436</v>
      </c>
      <c r="L54" s="23" t="s">
        <v>436</v>
      </c>
      <c r="M54" s="24"/>
      <c r="N54" s="24"/>
      <c r="O54" s="24"/>
      <c r="P54" s="24"/>
      <c r="Q54" s="24"/>
      <c r="R54" s="24"/>
      <c r="S54" s="24"/>
      <c r="T54" s="24"/>
      <c r="U54" s="24"/>
      <c r="V54" s="24"/>
      <c r="W54" s="24"/>
      <c r="X54" s="24"/>
      <c r="Y54" s="24"/>
      <c r="Z54" s="24"/>
      <c r="AA54" s="49"/>
    </row>
    <row r="55" spans="1:27" ht="45" customHeight="1" x14ac:dyDescent="0.25">
      <c r="A55" s="49"/>
      <c r="B55" s="21">
        <v>58</v>
      </c>
      <c r="C55" s="11" t="s">
        <v>198</v>
      </c>
      <c r="D55" s="11" t="s">
        <v>55</v>
      </c>
      <c r="E55" s="6" t="s">
        <v>0</v>
      </c>
      <c r="F55" s="29">
        <v>304200</v>
      </c>
      <c r="G55" s="6">
        <v>20</v>
      </c>
      <c r="H55" s="22">
        <f t="shared" si="0"/>
        <v>6084000</v>
      </c>
      <c r="I55" s="25" t="s">
        <v>436</v>
      </c>
      <c r="J55" s="23" t="s">
        <v>436</v>
      </c>
      <c r="K55" s="23" t="s">
        <v>436</v>
      </c>
      <c r="L55" s="23" t="s">
        <v>436</v>
      </c>
      <c r="M55" s="24"/>
      <c r="N55" s="24"/>
      <c r="O55" s="24"/>
      <c r="P55" s="24"/>
      <c r="Q55" s="24"/>
      <c r="R55" s="24"/>
      <c r="S55" s="24"/>
      <c r="T55" s="24"/>
      <c r="U55" s="24"/>
      <c r="V55" s="24"/>
      <c r="W55" s="24"/>
      <c r="X55" s="24"/>
      <c r="Y55" s="24"/>
      <c r="Z55" s="24"/>
      <c r="AA55" s="49"/>
    </row>
    <row r="56" spans="1:27" ht="45" customHeight="1" x14ac:dyDescent="0.25">
      <c r="A56" s="49"/>
      <c r="B56" s="21">
        <v>60</v>
      </c>
      <c r="C56" s="11" t="s">
        <v>199</v>
      </c>
      <c r="D56" s="11" t="s">
        <v>56</v>
      </c>
      <c r="E56" s="6" t="s">
        <v>0</v>
      </c>
      <c r="F56" s="29">
        <v>95200</v>
      </c>
      <c r="G56" s="6">
        <v>35</v>
      </c>
      <c r="H56" s="22">
        <f t="shared" si="0"/>
        <v>3332000</v>
      </c>
      <c r="I56" s="25" t="s">
        <v>436</v>
      </c>
      <c r="J56" s="23" t="s">
        <v>436</v>
      </c>
      <c r="K56" s="23" t="s">
        <v>436</v>
      </c>
      <c r="L56" s="23" t="s">
        <v>436</v>
      </c>
      <c r="M56" s="24"/>
      <c r="N56" s="24"/>
      <c r="O56" s="24"/>
      <c r="P56" s="24"/>
      <c r="Q56" s="24"/>
      <c r="R56" s="24"/>
      <c r="S56" s="24"/>
      <c r="T56" s="24"/>
      <c r="U56" s="24"/>
      <c r="V56" s="24"/>
      <c r="W56" s="24"/>
      <c r="X56" s="24"/>
      <c r="Y56" s="24"/>
      <c r="Z56" s="24"/>
      <c r="AA56" s="49"/>
    </row>
    <row r="57" spans="1:27" ht="45" customHeight="1" x14ac:dyDescent="0.25">
      <c r="A57" s="49"/>
      <c r="B57" s="21">
        <v>61</v>
      </c>
      <c r="C57" s="11" t="s">
        <v>200</v>
      </c>
      <c r="D57" s="11" t="s">
        <v>57</v>
      </c>
      <c r="E57" s="6" t="s">
        <v>0</v>
      </c>
      <c r="F57" s="29">
        <v>514800</v>
      </c>
      <c r="G57" s="6">
        <v>5</v>
      </c>
      <c r="H57" s="22">
        <f t="shared" si="0"/>
        <v>2574000</v>
      </c>
      <c r="I57" s="25" t="s">
        <v>436</v>
      </c>
      <c r="J57" s="23" t="s">
        <v>436</v>
      </c>
      <c r="K57" s="23" t="s">
        <v>436</v>
      </c>
      <c r="L57" s="23" t="s">
        <v>436</v>
      </c>
      <c r="M57" s="24"/>
      <c r="N57" s="24"/>
      <c r="O57" s="24"/>
      <c r="P57" s="24"/>
      <c r="Q57" s="24"/>
      <c r="R57" s="24"/>
      <c r="S57" s="24"/>
      <c r="T57" s="24"/>
      <c r="U57" s="24"/>
      <c r="V57" s="24"/>
      <c r="W57" s="24"/>
      <c r="X57" s="24"/>
      <c r="Y57" s="24"/>
      <c r="Z57" s="24"/>
      <c r="AA57" s="49"/>
    </row>
    <row r="58" spans="1:27" ht="45" customHeight="1" x14ac:dyDescent="0.25">
      <c r="A58" s="49"/>
      <c r="B58" s="21">
        <v>62</v>
      </c>
      <c r="C58" s="6" t="s">
        <v>201</v>
      </c>
      <c r="D58" s="6" t="s">
        <v>68</v>
      </c>
      <c r="E58" s="6" t="s">
        <v>0</v>
      </c>
      <c r="F58" s="27">
        <v>390000</v>
      </c>
      <c r="G58" s="6">
        <v>50</v>
      </c>
      <c r="H58" s="22">
        <f t="shared" si="0"/>
        <v>19500000</v>
      </c>
      <c r="I58" s="19" t="s">
        <v>424</v>
      </c>
      <c r="J58" s="23" t="s">
        <v>435</v>
      </c>
      <c r="K58" s="19" t="s">
        <v>424</v>
      </c>
      <c r="L58" s="23" t="s">
        <v>436</v>
      </c>
      <c r="M58" s="24">
        <v>389900</v>
      </c>
      <c r="N58" s="24"/>
      <c r="O58" s="24"/>
      <c r="P58" s="24">
        <v>389900</v>
      </c>
      <c r="Q58" s="24"/>
      <c r="R58" s="24"/>
      <c r="S58" s="24"/>
      <c r="T58" s="24"/>
      <c r="U58" s="24"/>
      <c r="V58" s="24"/>
      <c r="W58" s="24"/>
      <c r="X58" s="24"/>
      <c r="Y58" s="24"/>
      <c r="Z58" s="24"/>
      <c r="AA58" s="49"/>
    </row>
    <row r="59" spans="1:27" ht="45" customHeight="1" x14ac:dyDescent="0.25">
      <c r="A59" s="49"/>
      <c r="B59" s="21">
        <v>64</v>
      </c>
      <c r="C59" s="6" t="s">
        <v>202</v>
      </c>
      <c r="D59" s="6" t="s">
        <v>69</v>
      </c>
      <c r="E59" s="6" t="s">
        <v>0</v>
      </c>
      <c r="F59" s="27">
        <v>3995000</v>
      </c>
      <c r="G59" s="6">
        <v>1</v>
      </c>
      <c r="H59" s="22">
        <f t="shared" si="0"/>
        <v>3995000</v>
      </c>
      <c r="I59" s="19" t="s">
        <v>424</v>
      </c>
      <c r="J59" s="23" t="s">
        <v>435</v>
      </c>
      <c r="K59" s="19" t="s">
        <v>424</v>
      </c>
      <c r="L59" s="23" t="s">
        <v>436</v>
      </c>
      <c r="M59" s="24">
        <v>3994900</v>
      </c>
      <c r="N59" s="24"/>
      <c r="O59" s="24"/>
      <c r="P59" s="24">
        <v>3994900</v>
      </c>
      <c r="Q59" s="24"/>
      <c r="R59" s="24"/>
      <c r="S59" s="24"/>
      <c r="T59" s="24"/>
      <c r="U59" s="24"/>
      <c r="V59" s="24"/>
      <c r="W59" s="24"/>
      <c r="X59" s="24"/>
      <c r="Y59" s="24"/>
      <c r="Z59" s="24"/>
      <c r="AA59" s="49"/>
    </row>
    <row r="60" spans="1:27" ht="45" customHeight="1" x14ac:dyDescent="0.25">
      <c r="A60" s="49"/>
      <c r="B60" s="21">
        <v>65</v>
      </c>
      <c r="C60" s="6" t="s">
        <v>203</v>
      </c>
      <c r="D60" s="6" t="s">
        <v>70</v>
      </c>
      <c r="E60" s="6" t="s">
        <v>0</v>
      </c>
      <c r="F60" s="27">
        <v>135850</v>
      </c>
      <c r="G60" s="6">
        <v>50</v>
      </c>
      <c r="H60" s="22">
        <f t="shared" si="0"/>
        <v>6792500</v>
      </c>
      <c r="I60" s="19" t="s">
        <v>424</v>
      </c>
      <c r="J60" s="23" t="s">
        <v>435</v>
      </c>
      <c r="K60" s="19" t="s">
        <v>424</v>
      </c>
      <c r="L60" s="23" t="s">
        <v>436</v>
      </c>
      <c r="M60" s="24">
        <v>135750</v>
      </c>
      <c r="N60" s="24"/>
      <c r="O60" s="24"/>
      <c r="P60" s="24">
        <v>135750</v>
      </c>
      <c r="Q60" s="24"/>
      <c r="R60" s="24"/>
      <c r="S60" s="24"/>
      <c r="T60" s="24"/>
      <c r="U60" s="24"/>
      <c r="V60" s="24"/>
      <c r="W60" s="24"/>
      <c r="X60" s="24"/>
      <c r="Y60" s="24"/>
      <c r="Z60" s="24"/>
      <c r="AA60" s="49"/>
    </row>
    <row r="61" spans="1:27" ht="45" customHeight="1" x14ac:dyDescent="0.25">
      <c r="A61" s="49"/>
      <c r="B61" s="21">
        <v>66</v>
      </c>
      <c r="C61" s="6" t="s">
        <v>204</v>
      </c>
      <c r="D61" s="6" t="s">
        <v>71</v>
      </c>
      <c r="E61" s="6" t="s">
        <v>0</v>
      </c>
      <c r="F61" s="27">
        <v>168000</v>
      </c>
      <c r="G61" s="6">
        <v>30</v>
      </c>
      <c r="H61" s="22">
        <f t="shared" si="0"/>
        <v>5040000</v>
      </c>
      <c r="I61" s="19" t="s">
        <v>424</v>
      </c>
      <c r="J61" s="23" t="s">
        <v>435</v>
      </c>
      <c r="K61" s="19" t="s">
        <v>424</v>
      </c>
      <c r="L61" s="23" t="s">
        <v>436</v>
      </c>
      <c r="M61" s="24">
        <v>167900</v>
      </c>
      <c r="N61" s="24"/>
      <c r="O61" s="24"/>
      <c r="P61" s="24">
        <v>167900</v>
      </c>
      <c r="Q61" s="24"/>
      <c r="R61" s="24"/>
      <c r="S61" s="24"/>
      <c r="T61" s="24"/>
      <c r="U61" s="24"/>
      <c r="V61" s="24"/>
      <c r="W61" s="24"/>
      <c r="X61" s="24"/>
      <c r="Y61" s="24"/>
      <c r="Z61" s="24"/>
      <c r="AA61" s="49"/>
    </row>
    <row r="62" spans="1:27" ht="45" customHeight="1" x14ac:dyDescent="0.25">
      <c r="A62" s="49"/>
      <c r="B62" s="21">
        <v>67</v>
      </c>
      <c r="C62" s="6" t="s">
        <v>195</v>
      </c>
      <c r="D62" s="6" t="s">
        <v>72</v>
      </c>
      <c r="E62" s="6" t="s">
        <v>0</v>
      </c>
      <c r="F62" s="27">
        <v>267000</v>
      </c>
      <c r="G62" s="6">
        <v>3</v>
      </c>
      <c r="H62" s="22">
        <f t="shared" si="0"/>
        <v>801000</v>
      </c>
      <c r="I62" s="19" t="s">
        <v>424</v>
      </c>
      <c r="J62" s="23" t="s">
        <v>435</v>
      </c>
      <c r="K62" s="19" t="s">
        <v>424</v>
      </c>
      <c r="L62" s="23" t="s">
        <v>436</v>
      </c>
      <c r="M62" s="24">
        <v>266900</v>
      </c>
      <c r="N62" s="24"/>
      <c r="O62" s="24"/>
      <c r="P62" s="24">
        <v>266900</v>
      </c>
      <c r="Q62" s="24"/>
      <c r="R62" s="24"/>
      <c r="S62" s="24"/>
      <c r="T62" s="24"/>
      <c r="U62" s="24"/>
      <c r="V62" s="24"/>
      <c r="W62" s="24"/>
      <c r="X62" s="24"/>
      <c r="Y62" s="24"/>
      <c r="Z62" s="24"/>
      <c r="AA62" s="49"/>
    </row>
    <row r="63" spans="1:27" ht="45" customHeight="1" x14ac:dyDescent="0.25">
      <c r="A63" s="49"/>
      <c r="B63" s="21">
        <v>69</v>
      </c>
      <c r="C63" s="6" t="s">
        <v>205</v>
      </c>
      <c r="D63" s="6" t="s">
        <v>73</v>
      </c>
      <c r="E63" s="6" t="s">
        <v>0</v>
      </c>
      <c r="F63" s="27">
        <v>544000</v>
      </c>
      <c r="G63" s="6">
        <v>5</v>
      </c>
      <c r="H63" s="22">
        <f t="shared" si="0"/>
        <v>2720000</v>
      </c>
      <c r="I63" s="19" t="s">
        <v>424</v>
      </c>
      <c r="J63" s="23" t="s">
        <v>435</v>
      </c>
      <c r="K63" s="19" t="s">
        <v>424</v>
      </c>
      <c r="L63" s="23" t="s">
        <v>436</v>
      </c>
      <c r="M63" s="24">
        <v>543900</v>
      </c>
      <c r="N63" s="24"/>
      <c r="O63" s="24"/>
      <c r="P63" s="24">
        <v>543900</v>
      </c>
      <c r="Q63" s="24"/>
      <c r="R63" s="24"/>
      <c r="S63" s="24"/>
      <c r="T63" s="24"/>
      <c r="U63" s="24"/>
      <c r="V63" s="24"/>
      <c r="W63" s="24"/>
      <c r="X63" s="24"/>
      <c r="Y63" s="24"/>
      <c r="Z63" s="24"/>
      <c r="AA63" s="49"/>
    </row>
    <row r="64" spans="1:27" ht="45" customHeight="1" x14ac:dyDescent="0.25">
      <c r="A64" s="49"/>
      <c r="B64" s="21">
        <v>70</v>
      </c>
      <c r="C64" s="6" t="s">
        <v>206</v>
      </c>
      <c r="D64" s="6" t="s">
        <v>74</v>
      </c>
      <c r="E64" s="6" t="s">
        <v>0</v>
      </c>
      <c r="F64" s="27">
        <v>138000</v>
      </c>
      <c r="G64" s="6">
        <v>1</v>
      </c>
      <c r="H64" s="22">
        <f t="shared" si="0"/>
        <v>138000</v>
      </c>
      <c r="I64" s="19" t="s">
        <v>424</v>
      </c>
      <c r="J64" s="23" t="s">
        <v>435</v>
      </c>
      <c r="K64" s="19" t="s">
        <v>424</v>
      </c>
      <c r="L64" s="23" t="s">
        <v>436</v>
      </c>
      <c r="M64" s="24">
        <v>137900</v>
      </c>
      <c r="N64" s="24"/>
      <c r="O64" s="24"/>
      <c r="P64" s="24">
        <v>137900</v>
      </c>
      <c r="Q64" s="24"/>
      <c r="R64" s="24"/>
      <c r="S64" s="24"/>
      <c r="T64" s="24"/>
      <c r="U64" s="24"/>
      <c r="V64" s="24"/>
      <c r="W64" s="24"/>
      <c r="X64" s="24"/>
      <c r="Y64" s="24"/>
      <c r="Z64" s="24"/>
      <c r="AA64" s="49"/>
    </row>
    <row r="65" spans="1:27" ht="45" customHeight="1" x14ac:dyDescent="0.25">
      <c r="A65" s="49"/>
      <c r="B65" s="21">
        <v>74</v>
      </c>
      <c r="C65" s="6" t="s">
        <v>207</v>
      </c>
      <c r="D65" s="6" t="s">
        <v>58</v>
      </c>
      <c r="E65" s="6" t="s">
        <v>0</v>
      </c>
      <c r="F65" s="30">
        <v>4000000</v>
      </c>
      <c r="G65" s="6">
        <v>1</v>
      </c>
      <c r="H65" s="22">
        <f t="shared" si="0"/>
        <v>4000000</v>
      </c>
      <c r="I65" s="19" t="s">
        <v>427</v>
      </c>
      <c r="J65" s="23" t="s">
        <v>435</v>
      </c>
      <c r="K65" s="19" t="s">
        <v>427</v>
      </c>
      <c r="L65" s="25" t="s">
        <v>436</v>
      </c>
      <c r="M65" s="24">
        <v>4000000</v>
      </c>
      <c r="N65" s="24"/>
      <c r="O65" s="24"/>
      <c r="P65" s="24"/>
      <c r="Q65" s="24"/>
      <c r="R65" s="24"/>
      <c r="S65" s="24">
        <v>4000000</v>
      </c>
      <c r="T65" s="24"/>
      <c r="U65" s="24"/>
      <c r="V65" s="24"/>
      <c r="W65" s="24"/>
      <c r="X65" s="24"/>
      <c r="Y65" s="24"/>
      <c r="Z65" s="24"/>
      <c r="AA65" s="49"/>
    </row>
    <row r="66" spans="1:27" ht="45" customHeight="1" x14ac:dyDescent="0.25">
      <c r="A66" s="49"/>
      <c r="B66" s="21">
        <v>75</v>
      </c>
      <c r="C66" s="6" t="s">
        <v>208</v>
      </c>
      <c r="D66" s="6" t="s">
        <v>59</v>
      </c>
      <c r="E66" s="6" t="s">
        <v>0</v>
      </c>
      <c r="F66" s="30">
        <v>650000</v>
      </c>
      <c r="G66" s="6">
        <v>5</v>
      </c>
      <c r="H66" s="22">
        <f t="shared" si="0"/>
        <v>3250000</v>
      </c>
      <c r="I66" s="19" t="s">
        <v>427</v>
      </c>
      <c r="J66" s="23" t="s">
        <v>435</v>
      </c>
      <c r="K66" s="19" t="s">
        <v>427</v>
      </c>
      <c r="L66" s="25" t="s">
        <v>436</v>
      </c>
      <c r="M66" s="24">
        <v>650000</v>
      </c>
      <c r="N66" s="24"/>
      <c r="O66" s="24"/>
      <c r="P66" s="24"/>
      <c r="Q66" s="24"/>
      <c r="R66" s="24"/>
      <c r="S66" s="24">
        <v>650000</v>
      </c>
      <c r="T66" s="24"/>
      <c r="U66" s="24"/>
      <c r="V66" s="24"/>
      <c r="W66" s="24"/>
      <c r="X66" s="24"/>
      <c r="Y66" s="24"/>
      <c r="Z66" s="24"/>
      <c r="AA66" s="49"/>
    </row>
    <row r="67" spans="1:27" ht="45" customHeight="1" x14ac:dyDescent="0.25">
      <c r="A67" s="49"/>
      <c r="B67" s="21">
        <v>76</v>
      </c>
      <c r="C67" s="6" t="s">
        <v>209</v>
      </c>
      <c r="D67" s="6" t="s">
        <v>5</v>
      </c>
      <c r="E67" s="6" t="s">
        <v>0</v>
      </c>
      <c r="F67" s="30">
        <v>380000</v>
      </c>
      <c r="G67" s="6">
        <v>5</v>
      </c>
      <c r="H67" s="22">
        <f t="shared" si="0"/>
        <v>1900000</v>
      </c>
      <c r="I67" s="19" t="s">
        <v>427</v>
      </c>
      <c r="J67" s="23" t="s">
        <v>435</v>
      </c>
      <c r="K67" s="19" t="s">
        <v>427</v>
      </c>
      <c r="L67" s="25" t="s">
        <v>436</v>
      </c>
      <c r="M67" s="24">
        <v>380000</v>
      </c>
      <c r="N67" s="24"/>
      <c r="O67" s="24"/>
      <c r="P67" s="24"/>
      <c r="Q67" s="24"/>
      <c r="R67" s="24"/>
      <c r="S67" s="24">
        <v>380000</v>
      </c>
      <c r="T67" s="24"/>
      <c r="U67" s="24"/>
      <c r="V67" s="24"/>
      <c r="W67" s="24"/>
      <c r="X67" s="24"/>
      <c r="Y67" s="24"/>
      <c r="Z67" s="24"/>
      <c r="AA67" s="49"/>
    </row>
    <row r="68" spans="1:27" ht="45" customHeight="1" x14ac:dyDescent="0.25">
      <c r="A68" s="49"/>
      <c r="B68" s="21">
        <v>78</v>
      </c>
      <c r="C68" s="6" t="s">
        <v>210</v>
      </c>
      <c r="D68" s="6" t="s">
        <v>17</v>
      </c>
      <c r="E68" s="6" t="s">
        <v>0</v>
      </c>
      <c r="F68" s="27">
        <v>265000</v>
      </c>
      <c r="G68" s="6">
        <v>5</v>
      </c>
      <c r="H68" s="22">
        <f t="shared" si="0"/>
        <v>1325000</v>
      </c>
      <c r="I68" s="25" t="s">
        <v>436</v>
      </c>
      <c r="J68" s="23" t="s">
        <v>436</v>
      </c>
      <c r="K68" s="23" t="s">
        <v>436</v>
      </c>
      <c r="L68" s="23" t="s">
        <v>436</v>
      </c>
      <c r="M68" s="24"/>
      <c r="N68" s="24"/>
      <c r="O68" s="24"/>
      <c r="P68" s="24"/>
      <c r="Q68" s="24"/>
      <c r="R68" s="24"/>
      <c r="S68" s="24"/>
      <c r="T68" s="24"/>
      <c r="U68" s="24"/>
      <c r="V68" s="24"/>
      <c r="W68" s="24"/>
      <c r="X68" s="24"/>
      <c r="Y68" s="24"/>
      <c r="Z68" s="24"/>
      <c r="AA68" s="49"/>
    </row>
    <row r="69" spans="1:27" ht="45" customHeight="1" x14ac:dyDescent="0.25">
      <c r="A69" s="49"/>
      <c r="B69" s="21">
        <v>82</v>
      </c>
      <c r="C69" s="8" t="s">
        <v>211</v>
      </c>
      <c r="D69" s="8" t="s">
        <v>137</v>
      </c>
      <c r="E69" s="8" t="s">
        <v>0</v>
      </c>
      <c r="F69" s="31">
        <v>30520</v>
      </c>
      <c r="G69" s="8">
        <v>1</v>
      </c>
      <c r="H69" s="22">
        <f t="shared" si="0"/>
        <v>30520</v>
      </c>
      <c r="I69" s="25" t="s">
        <v>436</v>
      </c>
      <c r="J69" s="23" t="s">
        <v>436</v>
      </c>
      <c r="K69" s="23" t="s">
        <v>436</v>
      </c>
      <c r="L69" s="23" t="s">
        <v>436</v>
      </c>
      <c r="M69" s="28"/>
      <c r="N69" s="28"/>
      <c r="O69" s="28"/>
      <c r="P69" s="28"/>
      <c r="Q69" s="28"/>
      <c r="R69" s="28"/>
      <c r="S69" s="28"/>
      <c r="T69" s="28"/>
      <c r="U69" s="28"/>
      <c r="V69" s="28"/>
      <c r="W69" s="28"/>
      <c r="X69" s="28"/>
      <c r="Y69" s="28"/>
      <c r="Z69" s="28"/>
      <c r="AA69" s="49"/>
    </row>
    <row r="70" spans="1:27" ht="45" customHeight="1" x14ac:dyDescent="0.25">
      <c r="A70" s="49"/>
      <c r="B70" s="21">
        <v>83</v>
      </c>
      <c r="C70" s="6" t="s">
        <v>212</v>
      </c>
      <c r="D70" s="6" t="s">
        <v>75</v>
      </c>
      <c r="E70" s="6" t="s">
        <v>0</v>
      </c>
      <c r="F70" s="27">
        <v>900000</v>
      </c>
      <c r="G70" s="6">
        <v>2</v>
      </c>
      <c r="H70" s="22">
        <f t="shared" ref="H70:H133" si="1">F70*G70</f>
        <v>1800000</v>
      </c>
      <c r="I70" s="19" t="s">
        <v>423</v>
      </c>
      <c r="J70" s="23" t="s">
        <v>435</v>
      </c>
      <c r="K70" s="19" t="s">
        <v>423</v>
      </c>
      <c r="L70" s="23" t="s">
        <v>436</v>
      </c>
      <c r="M70" s="28">
        <v>900000</v>
      </c>
      <c r="N70" s="28"/>
      <c r="O70" s="28">
        <v>900000</v>
      </c>
      <c r="P70" s="28"/>
      <c r="Q70" s="28"/>
      <c r="R70" s="28"/>
      <c r="S70" s="28"/>
      <c r="T70" s="28"/>
      <c r="U70" s="28"/>
      <c r="V70" s="28"/>
      <c r="W70" s="28"/>
      <c r="X70" s="28"/>
      <c r="Y70" s="28"/>
      <c r="Z70" s="28"/>
      <c r="AA70" s="49"/>
    </row>
    <row r="71" spans="1:27" ht="45" customHeight="1" x14ac:dyDescent="0.25">
      <c r="A71" s="49"/>
      <c r="B71" s="21">
        <v>84</v>
      </c>
      <c r="C71" s="6" t="s">
        <v>212</v>
      </c>
      <c r="D71" s="6" t="s">
        <v>76</v>
      </c>
      <c r="E71" s="6" t="s">
        <v>0</v>
      </c>
      <c r="F71" s="27">
        <v>1200000</v>
      </c>
      <c r="G71" s="6">
        <v>2</v>
      </c>
      <c r="H71" s="22">
        <f t="shared" si="1"/>
        <v>2400000</v>
      </c>
      <c r="I71" s="19" t="s">
        <v>423</v>
      </c>
      <c r="J71" s="23" t="s">
        <v>435</v>
      </c>
      <c r="K71" s="19" t="s">
        <v>423</v>
      </c>
      <c r="L71" s="23" t="s">
        <v>436</v>
      </c>
      <c r="M71" s="28">
        <v>1200000</v>
      </c>
      <c r="N71" s="28"/>
      <c r="O71" s="28">
        <v>1200000</v>
      </c>
      <c r="P71" s="28"/>
      <c r="Q71" s="28"/>
      <c r="R71" s="28"/>
      <c r="S71" s="28"/>
      <c r="T71" s="28"/>
      <c r="U71" s="28"/>
      <c r="V71" s="28"/>
      <c r="W71" s="28"/>
      <c r="X71" s="28"/>
      <c r="Y71" s="28"/>
      <c r="Z71" s="28"/>
      <c r="AA71" s="49"/>
    </row>
    <row r="72" spans="1:27" ht="45" customHeight="1" x14ac:dyDescent="0.25">
      <c r="A72" s="49"/>
      <c r="B72" s="21">
        <v>85</v>
      </c>
      <c r="C72" s="6" t="s">
        <v>213</v>
      </c>
      <c r="D72" s="6" t="s">
        <v>281</v>
      </c>
      <c r="E72" s="6" t="s">
        <v>0</v>
      </c>
      <c r="F72" s="27">
        <v>145000</v>
      </c>
      <c r="G72" s="6">
        <v>2</v>
      </c>
      <c r="H72" s="22">
        <f t="shared" si="1"/>
        <v>290000</v>
      </c>
      <c r="I72" s="19" t="s">
        <v>423</v>
      </c>
      <c r="J72" s="23" t="s">
        <v>435</v>
      </c>
      <c r="K72" s="19" t="s">
        <v>423</v>
      </c>
      <c r="L72" s="23" t="s">
        <v>436</v>
      </c>
      <c r="M72" s="28">
        <v>145000</v>
      </c>
      <c r="N72" s="28"/>
      <c r="O72" s="28">
        <v>145000</v>
      </c>
      <c r="P72" s="28"/>
      <c r="Q72" s="28"/>
      <c r="R72" s="28"/>
      <c r="S72" s="28"/>
      <c r="T72" s="28"/>
      <c r="U72" s="28"/>
      <c r="V72" s="28"/>
      <c r="W72" s="28"/>
      <c r="X72" s="28"/>
      <c r="Y72" s="28"/>
      <c r="Z72" s="28"/>
      <c r="AA72" s="49"/>
    </row>
    <row r="73" spans="1:27" ht="45" customHeight="1" x14ac:dyDescent="0.25">
      <c r="A73" s="49"/>
      <c r="B73" s="21">
        <v>86</v>
      </c>
      <c r="C73" s="6" t="s">
        <v>214</v>
      </c>
      <c r="D73" s="6" t="s">
        <v>282</v>
      </c>
      <c r="E73" s="6" t="s">
        <v>0</v>
      </c>
      <c r="F73" s="27">
        <v>155000</v>
      </c>
      <c r="G73" s="6">
        <v>2</v>
      </c>
      <c r="H73" s="22">
        <f t="shared" si="1"/>
        <v>310000</v>
      </c>
      <c r="I73" s="19" t="s">
        <v>423</v>
      </c>
      <c r="J73" s="23" t="s">
        <v>435</v>
      </c>
      <c r="K73" s="19" t="s">
        <v>423</v>
      </c>
      <c r="L73" s="23" t="s">
        <v>436</v>
      </c>
      <c r="M73" s="28">
        <v>155000</v>
      </c>
      <c r="N73" s="28"/>
      <c r="O73" s="28">
        <v>155000</v>
      </c>
      <c r="P73" s="28"/>
      <c r="Q73" s="28"/>
      <c r="R73" s="28"/>
      <c r="S73" s="28"/>
      <c r="T73" s="28"/>
      <c r="U73" s="28"/>
      <c r="V73" s="28"/>
      <c r="W73" s="28"/>
      <c r="X73" s="28"/>
      <c r="Y73" s="28"/>
      <c r="Z73" s="28"/>
      <c r="AA73" s="49"/>
    </row>
    <row r="74" spans="1:27" ht="45" customHeight="1" x14ac:dyDescent="0.25">
      <c r="A74" s="49"/>
      <c r="B74" s="21">
        <v>87</v>
      </c>
      <c r="C74" s="6" t="s">
        <v>215</v>
      </c>
      <c r="D74" s="6" t="s">
        <v>138</v>
      </c>
      <c r="E74" s="6" t="s">
        <v>0</v>
      </c>
      <c r="F74" s="27">
        <v>165000</v>
      </c>
      <c r="G74" s="6">
        <v>2</v>
      </c>
      <c r="H74" s="22">
        <f t="shared" si="1"/>
        <v>330000</v>
      </c>
      <c r="I74" s="19" t="s">
        <v>423</v>
      </c>
      <c r="J74" s="23" t="s">
        <v>435</v>
      </c>
      <c r="K74" s="19" t="s">
        <v>423</v>
      </c>
      <c r="L74" s="23" t="s">
        <v>436</v>
      </c>
      <c r="M74" s="28">
        <v>165000</v>
      </c>
      <c r="N74" s="28"/>
      <c r="O74" s="28">
        <v>165000</v>
      </c>
      <c r="P74" s="28"/>
      <c r="Q74" s="28"/>
      <c r="R74" s="28"/>
      <c r="S74" s="28"/>
      <c r="T74" s="28"/>
      <c r="U74" s="28"/>
      <c r="V74" s="28"/>
      <c r="W74" s="28"/>
      <c r="X74" s="28"/>
      <c r="Y74" s="28"/>
      <c r="Z74" s="28"/>
      <c r="AA74" s="49"/>
    </row>
    <row r="75" spans="1:27" ht="45" customHeight="1" x14ac:dyDescent="0.25">
      <c r="A75" s="49"/>
      <c r="B75" s="21">
        <v>88</v>
      </c>
      <c r="C75" s="6" t="s">
        <v>216</v>
      </c>
      <c r="D75" s="6" t="s">
        <v>139</v>
      </c>
      <c r="E75" s="6" t="s">
        <v>0</v>
      </c>
      <c r="F75" s="27">
        <v>3390</v>
      </c>
      <c r="G75" s="6">
        <v>100</v>
      </c>
      <c r="H75" s="22">
        <f t="shared" si="1"/>
        <v>339000</v>
      </c>
      <c r="I75" s="19" t="s">
        <v>431</v>
      </c>
      <c r="J75" s="23" t="s">
        <v>435</v>
      </c>
      <c r="K75" s="19" t="s">
        <v>431</v>
      </c>
      <c r="L75" s="25" t="s">
        <v>436</v>
      </c>
      <c r="M75" s="24">
        <v>3380</v>
      </c>
      <c r="N75" s="24"/>
      <c r="O75" s="24"/>
      <c r="P75" s="24"/>
      <c r="Q75" s="24"/>
      <c r="R75" s="24"/>
      <c r="S75" s="24"/>
      <c r="T75" s="24"/>
      <c r="U75" s="24"/>
      <c r="V75" s="24"/>
      <c r="W75" s="24">
        <v>3380</v>
      </c>
      <c r="X75" s="24"/>
      <c r="Y75" s="24"/>
      <c r="Z75" s="24"/>
      <c r="AA75" s="49"/>
    </row>
    <row r="76" spans="1:27" ht="45" customHeight="1" x14ac:dyDescent="0.25">
      <c r="A76" s="49"/>
      <c r="B76" s="21">
        <v>89</v>
      </c>
      <c r="C76" s="6" t="s">
        <v>217</v>
      </c>
      <c r="D76" s="6" t="s">
        <v>60</v>
      </c>
      <c r="E76" s="6" t="s">
        <v>0</v>
      </c>
      <c r="F76" s="27">
        <v>162990</v>
      </c>
      <c r="G76" s="6">
        <v>2</v>
      </c>
      <c r="H76" s="22">
        <f t="shared" si="1"/>
        <v>325980</v>
      </c>
      <c r="I76" s="19" t="s">
        <v>431</v>
      </c>
      <c r="J76" s="23" t="s">
        <v>435</v>
      </c>
      <c r="K76" s="19" t="s">
        <v>431</v>
      </c>
      <c r="L76" s="25" t="s">
        <v>436</v>
      </c>
      <c r="M76" s="24">
        <v>162900</v>
      </c>
      <c r="N76" s="24"/>
      <c r="O76" s="24"/>
      <c r="P76" s="24"/>
      <c r="Q76" s="24"/>
      <c r="R76" s="24"/>
      <c r="S76" s="24"/>
      <c r="T76" s="24"/>
      <c r="U76" s="24"/>
      <c r="V76" s="24"/>
      <c r="W76" s="24">
        <v>162900</v>
      </c>
      <c r="X76" s="24"/>
      <c r="Y76" s="24"/>
      <c r="Z76" s="24"/>
      <c r="AA76" s="49"/>
    </row>
    <row r="77" spans="1:27" ht="45" customHeight="1" x14ac:dyDescent="0.25">
      <c r="A77" s="49"/>
      <c r="B77" s="21">
        <v>90</v>
      </c>
      <c r="C77" s="6" t="s">
        <v>218</v>
      </c>
      <c r="D77" s="6" t="s">
        <v>140</v>
      </c>
      <c r="E77" s="6" t="s">
        <v>0</v>
      </c>
      <c r="F77" s="27">
        <v>1250300</v>
      </c>
      <c r="G77" s="6">
        <v>1</v>
      </c>
      <c r="H77" s="22">
        <f t="shared" si="1"/>
        <v>1250300</v>
      </c>
      <c r="I77" s="19" t="s">
        <v>431</v>
      </c>
      <c r="J77" s="23" t="s">
        <v>435</v>
      </c>
      <c r="K77" s="19" t="s">
        <v>431</v>
      </c>
      <c r="L77" s="25" t="s">
        <v>436</v>
      </c>
      <c r="M77" s="24">
        <v>1250000</v>
      </c>
      <c r="N77" s="24"/>
      <c r="O77" s="24"/>
      <c r="P77" s="24"/>
      <c r="Q77" s="24"/>
      <c r="R77" s="24"/>
      <c r="S77" s="24"/>
      <c r="T77" s="24"/>
      <c r="U77" s="24"/>
      <c r="V77" s="24"/>
      <c r="W77" s="24">
        <v>1250000</v>
      </c>
      <c r="X77" s="24"/>
      <c r="Y77" s="24"/>
      <c r="Z77" s="24"/>
      <c r="AA77" s="49"/>
    </row>
    <row r="78" spans="1:27" ht="45" customHeight="1" x14ac:dyDescent="0.25">
      <c r="A78" s="49"/>
      <c r="B78" s="21">
        <v>91</v>
      </c>
      <c r="C78" s="6" t="s">
        <v>61</v>
      </c>
      <c r="D78" s="6" t="s">
        <v>141</v>
      </c>
      <c r="E78" s="6" t="s">
        <v>0</v>
      </c>
      <c r="F78" s="27">
        <v>20582</v>
      </c>
      <c r="G78" s="6">
        <v>100</v>
      </c>
      <c r="H78" s="22">
        <f t="shared" si="1"/>
        <v>2058200</v>
      </c>
      <c r="I78" s="19" t="s">
        <v>434</v>
      </c>
      <c r="J78" s="23" t="s">
        <v>438</v>
      </c>
      <c r="K78" s="19" t="s">
        <v>434</v>
      </c>
      <c r="L78" s="19" t="s">
        <v>433</v>
      </c>
      <c r="M78" s="24">
        <v>10200</v>
      </c>
      <c r="N78" s="24">
        <v>20252</v>
      </c>
      <c r="O78" s="24"/>
      <c r="P78" s="24"/>
      <c r="Q78" s="24"/>
      <c r="R78" s="24"/>
      <c r="S78" s="24"/>
      <c r="T78" s="24"/>
      <c r="U78" s="24">
        <v>20500</v>
      </c>
      <c r="V78" s="24"/>
      <c r="W78" s="24"/>
      <c r="X78" s="24"/>
      <c r="Y78" s="24">
        <v>20252</v>
      </c>
      <c r="Z78" s="24">
        <v>10200</v>
      </c>
      <c r="AA78" s="49"/>
    </row>
    <row r="79" spans="1:27" ht="45" customHeight="1" x14ac:dyDescent="0.25">
      <c r="A79" s="49"/>
      <c r="B79" s="21">
        <v>93</v>
      </c>
      <c r="C79" s="6" t="s">
        <v>219</v>
      </c>
      <c r="D79" s="6" t="s">
        <v>142</v>
      </c>
      <c r="E79" s="6" t="s">
        <v>0</v>
      </c>
      <c r="F79" s="27">
        <v>115411</v>
      </c>
      <c r="G79" s="6">
        <v>10</v>
      </c>
      <c r="H79" s="22">
        <f t="shared" si="1"/>
        <v>1154110</v>
      </c>
      <c r="I79" s="20" t="s">
        <v>428</v>
      </c>
      <c r="J79" s="23" t="s">
        <v>435</v>
      </c>
      <c r="K79" s="20" t="s">
        <v>428</v>
      </c>
      <c r="L79" s="23" t="s">
        <v>436</v>
      </c>
      <c r="M79" s="24">
        <v>115400</v>
      </c>
      <c r="N79" s="24"/>
      <c r="O79" s="24"/>
      <c r="P79" s="24"/>
      <c r="Q79" s="24"/>
      <c r="R79" s="24"/>
      <c r="S79" s="24"/>
      <c r="T79" s="24">
        <v>115400</v>
      </c>
      <c r="U79" s="24"/>
      <c r="V79" s="24"/>
      <c r="W79" s="24"/>
      <c r="X79" s="24"/>
      <c r="Y79" s="24"/>
      <c r="Z79" s="24"/>
      <c r="AA79" s="49"/>
    </row>
    <row r="80" spans="1:27" ht="45" customHeight="1" x14ac:dyDescent="0.25">
      <c r="A80" s="49"/>
      <c r="B80" s="21">
        <v>94</v>
      </c>
      <c r="C80" s="6" t="s">
        <v>197</v>
      </c>
      <c r="D80" s="6" t="s">
        <v>62</v>
      </c>
      <c r="E80" s="6" t="s">
        <v>0</v>
      </c>
      <c r="F80" s="27">
        <v>113420</v>
      </c>
      <c r="G80" s="6">
        <v>50</v>
      </c>
      <c r="H80" s="22">
        <f t="shared" si="1"/>
        <v>5671000</v>
      </c>
      <c r="I80" s="20" t="s">
        <v>428</v>
      </c>
      <c r="J80" s="23" t="s">
        <v>435</v>
      </c>
      <c r="K80" s="20" t="s">
        <v>428</v>
      </c>
      <c r="L80" s="23" t="s">
        <v>436</v>
      </c>
      <c r="M80" s="28">
        <v>113400</v>
      </c>
      <c r="N80" s="28"/>
      <c r="O80" s="28"/>
      <c r="P80" s="28"/>
      <c r="Q80" s="28"/>
      <c r="R80" s="28"/>
      <c r="S80" s="28"/>
      <c r="T80" s="28">
        <v>113400</v>
      </c>
      <c r="U80" s="28"/>
      <c r="V80" s="28"/>
      <c r="W80" s="28"/>
      <c r="X80" s="28"/>
      <c r="Y80" s="28"/>
      <c r="Z80" s="28"/>
      <c r="AA80" s="49"/>
    </row>
    <row r="81" spans="1:27" ht="45" customHeight="1" x14ac:dyDescent="0.25">
      <c r="A81" s="49"/>
      <c r="B81" s="21">
        <v>95</v>
      </c>
      <c r="C81" s="6" t="s">
        <v>198</v>
      </c>
      <c r="D81" s="6" t="s">
        <v>63</v>
      </c>
      <c r="E81" s="6" t="s">
        <v>0</v>
      </c>
      <c r="F81" s="27">
        <v>300900</v>
      </c>
      <c r="G81" s="6">
        <v>2</v>
      </c>
      <c r="H81" s="22">
        <f t="shared" si="1"/>
        <v>601800</v>
      </c>
      <c r="I81" s="25" t="s">
        <v>436</v>
      </c>
      <c r="J81" s="23" t="s">
        <v>436</v>
      </c>
      <c r="K81" s="23" t="s">
        <v>436</v>
      </c>
      <c r="L81" s="23" t="s">
        <v>436</v>
      </c>
      <c r="M81" s="28"/>
      <c r="N81" s="28"/>
      <c r="O81" s="28"/>
      <c r="P81" s="28"/>
      <c r="Q81" s="28"/>
      <c r="R81" s="28"/>
      <c r="S81" s="28"/>
      <c r="T81" s="28"/>
      <c r="U81" s="28"/>
      <c r="V81" s="28"/>
      <c r="W81" s="28"/>
      <c r="X81" s="28"/>
      <c r="Y81" s="28"/>
      <c r="Z81" s="28"/>
      <c r="AA81" s="49"/>
    </row>
    <row r="82" spans="1:27" ht="45" customHeight="1" x14ac:dyDescent="0.25">
      <c r="A82" s="49"/>
      <c r="B82" s="21">
        <v>96</v>
      </c>
      <c r="C82" s="6" t="s">
        <v>195</v>
      </c>
      <c r="D82" s="6" t="s">
        <v>64</v>
      </c>
      <c r="E82" s="6" t="s">
        <v>0</v>
      </c>
      <c r="F82" s="27">
        <v>192080</v>
      </c>
      <c r="G82" s="6">
        <v>2</v>
      </c>
      <c r="H82" s="22">
        <f t="shared" si="1"/>
        <v>384160</v>
      </c>
      <c r="I82" s="20" t="s">
        <v>428</v>
      </c>
      <c r="J82" s="23" t="s">
        <v>435</v>
      </c>
      <c r="K82" s="20" t="s">
        <v>428</v>
      </c>
      <c r="L82" s="23" t="s">
        <v>436</v>
      </c>
      <c r="M82" s="28">
        <v>192000</v>
      </c>
      <c r="N82" s="28"/>
      <c r="O82" s="28"/>
      <c r="P82" s="28"/>
      <c r="Q82" s="28"/>
      <c r="R82" s="28"/>
      <c r="S82" s="28"/>
      <c r="T82" s="28">
        <v>192000</v>
      </c>
      <c r="U82" s="28"/>
      <c r="V82" s="28"/>
      <c r="W82" s="28"/>
      <c r="X82" s="28"/>
      <c r="Y82" s="28"/>
      <c r="Z82" s="28"/>
      <c r="AA82" s="49"/>
    </row>
    <row r="83" spans="1:27" ht="45" customHeight="1" x14ac:dyDescent="0.25">
      <c r="A83" s="49"/>
      <c r="B83" s="21">
        <v>97</v>
      </c>
      <c r="C83" s="6" t="s">
        <v>220</v>
      </c>
      <c r="D83" s="6" t="s">
        <v>65</v>
      </c>
      <c r="E83" s="6" t="s">
        <v>0</v>
      </c>
      <c r="F83" s="27">
        <v>297200</v>
      </c>
      <c r="G83" s="6">
        <v>10</v>
      </c>
      <c r="H83" s="22">
        <f t="shared" si="1"/>
        <v>2972000</v>
      </c>
      <c r="I83" s="20" t="s">
        <v>428</v>
      </c>
      <c r="J83" s="23" t="s">
        <v>435</v>
      </c>
      <c r="K83" s="20" t="s">
        <v>428</v>
      </c>
      <c r="L83" s="23" t="s">
        <v>436</v>
      </c>
      <c r="M83" s="28">
        <v>297000</v>
      </c>
      <c r="N83" s="28"/>
      <c r="O83" s="28"/>
      <c r="P83" s="28"/>
      <c r="Q83" s="28"/>
      <c r="R83" s="28"/>
      <c r="S83" s="28"/>
      <c r="T83" s="28">
        <v>297000</v>
      </c>
      <c r="U83" s="28"/>
      <c r="V83" s="28"/>
      <c r="W83" s="28"/>
      <c r="X83" s="28"/>
      <c r="Y83" s="28"/>
      <c r="Z83" s="28"/>
      <c r="AA83" s="49"/>
    </row>
    <row r="84" spans="1:27" ht="45" customHeight="1" x14ac:dyDescent="0.25">
      <c r="A84" s="49"/>
      <c r="B84" s="21">
        <v>102</v>
      </c>
      <c r="C84" s="3" t="s">
        <v>221</v>
      </c>
      <c r="D84" s="3" t="s">
        <v>284</v>
      </c>
      <c r="E84" s="32" t="s">
        <v>0</v>
      </c>
      <c r="F84" s="33">
        <v>382779</v>
      </c>
      <c r="G84" s="6">
        <v>1</v>
      </c>
      <c r="H84" s="22">
        <f t="shared" si="1"/>
        <v>382779</v>
      </c>
      <c r="I84" s="19" t="s">
        <v>426</v>
      </c>
      <c r="J84" s="23" t="s">
        <v>435</v>
      </c>
      <c r="K84" s="19" t="s">
        <v>426</v>
      </c>
      <c r="L84" s="25" t="s">
        <v>436</v>
      </c>
      <c r="M84" s="28">
        <v>380000</v>
      </c>
      <c r="N84" s="28"/>
      <c r="O84" s="28"/>
      <c r="P84" s="28"/>
      <c r="Q84" s="28"/>
      <c r="R84" s="28">
        <v>380000</v>
      </c>
      <c r="S84" s="28"/>
      <c r="T84" s="28"/>
      <c r="U84" s="28"/>
      <c r="V84" s="28"/>
      <c r="W84" s="28"/>
      <c r="X84" s="28"/>
      <c r="Y84" s="28"/>
      <c r="Z84" s="28"/>
      <c r="AA84" s="49"/>
    </row>
    <row r="85" spans="1:27" ht="45" customHeight="1" x14ac:dyDescent="0.25">
      <c r="A85" s="49"/>
      <c r="B85" s="21">
        <v>103</v>
      </c>
      <c r="C85" s="3" t="s">
        <v>222</v>
      </c>
      <c r="D85" s="3" t="s">
        <v>283</v>
      </c>
      <c r="E85" s="32" t="s">
        <v>0</v>
      </c>
      <c r="F85" s="33">
        <v>382779</v>
      </c>
      <c r="G85" s="6">
        <v>1</v>
      </c>
      <c r="H85" s="22">
        <f t="shared" si="1"/>
        <v>382779</v>
      </c>
      <c r="I85" s="19" t="s">
        <v>426</v>
      </c>
      <c r="J85" s="23" t="s">
        <v>435</v>
      </c>
      <c r="K85" s="19" t="s">
        <v>426</v>
      </c>
      <c r="L85" s="25" t="s">
        <v>436</v>
      </c>
      <c r="M85" s="28">
        <v>380000</v>
      </c>
      <c r="N85" s="28"/>
      <c r="O85" s="28"/>
      <c r="P85" s="28"/>
      <c r="Q85" s="28"/>
      <c r="R85" s="28">
        <v>380000</v>
      </c>
      <c r="S85" s="28"/>
      <c r="T85" s="28"/>
      <c r="U85" s="28"/>
      <c r="V85" s="28"/>
      <c r="W85" s="28"/>
      <c r="X85" s="28"/>
      <c r="Y85" s="28"/>
      <c r="Z85" s="28"/>
      <c r="AA85" s="49"/>
    </row>
    <row r="86" spans="1:27" ht="45" customHeight="1" x14ac:dyDescent="0.25">
      <c r="A86" s="49"/>
      <c r="B86" s="21">
        <v>104</v>
      </c>
      <c r="C86" s="3" t="s">
        <v>223</v>
      </c>
      <c r="D86" s="3" t="s">
        <v>285</v>
      </c>
      <c r="E86" s="32" t="s">
        <v>0</v>
      </c>
      <c r="F86" s="33">
        <v>382779</v>
      </c>
      <c r="G86" s="6">
        <v>1</v>
      </c>
      <c r="H86" s="22">
        <f t="shared" si="1"/>
        <v>382779</v>
      </c>
      <c r="I86" s="19" t="s">
        <v>426</v>
      </c>
      <c r="J86" s="23" t="s">
        <v>435</v>
      </c>
      <c r="K86" s="19" t="s">
        <v>426</v>
      </c>
      <c r="L86" s="25" t="s">
        <v>436</v>
      </c>
      <c r="M86" s="28">
        <v>380000</v>
      </c>
      <c r="N86" s="28"/>
      <c r="O86" s="28"/>
      <c r="P86" s="28"/>
      <c r="Q86" s="28"/>
      <c r="R86" s="28">
        <v>380000</v>
      </c>
      <c r="S86" s="28"/>
      <c r="T86" s="28"/>
      <c r="U86" s="28"/>
      <c r="V86" s="28"/>
      <c r="W86" s="28"/>
      <c r="X86" s="28"/>
      <c r="Y86" s="28"/>
      <c r="Z86" s="28"/>
      <c r="AA86" s="49"/>
    </row>
    <row r="87" spans="1:27" ht="45" customHeight="1" x14ac:dyDescent="0.25">
      <c r="A87" s="49"/>
      <c r="B87" s="21">
        <v>105</v>
      </c>
      <c r="C87" s="3" t="s">
        <v>224</v>
      </c>
      <c r="D87" s="3" t="s">
        <v>286</v>
      </c>
      <c r="E87" s="32" t="s">
        <v>0</v>
      </c>
      <c r="F87" s="33">
        <v>382779</v>
      </c>
      <c r="G87" s="6">
        <v>1</v>
      </c>
      <c r="H87" s="22">
        <f t="shared" si="1"/>
        <v>382779</v>
      </c>
      <c r="I87" s="19" t="s">
        <v>426</v>
      </c>
      <c r="J87" s="23" t="s">
        <v>435</v>
      </c>
      <c r="K87" s="19" t="s">
        <v>426</v>
      </c>
      <c r="L87" s="25" t="s">
        <v>436</v>
      </c>
      <c r="M87" s="28">
        <v>380000</v>
      </c>
      <c r="N87" s="28"/>
      <c r="O87" s="28"/>
      <c r="P87" s="28"/>
      <c r="Q87" s="28"/>
      <c r="R87" s="28">
        <v>380000</v>
      </c>
      <c r="S87" s="28"/>
      <c r="T87" s="28"/>
      <c r="U87" s="28"/>
      <c r="V87" s="28"/>
      <c r="W87" s="28"/>
      <c r="X87" s="28"/>
      <c r="Y87" s="28"/>
      <c r="Z87" s="28"/>
      <c r="AA87" s="49"/>
    </row>
    <row r="88" spans="1:27" ht="45" customHeight="1" x14ac:dyDescent="0.25">
      <c r="A88" s="49"/>
      <c r="B88" s="21">
        <v>106</v>
      </c>
      <c r="C88" s="3" t="s">
        <v>225</v>
      </c>
      <c r="D88" s="3" t="s">
        <v>287</v>
      </c>
      <c r="E88" s="32" t="s">
        <v>0</v>
      </c>
      <c r="F88" s="33">
        <v>382779</v>
      </c>
      <c r="G88" s="6">
        <v>1</v>
      </c>
      <c r="H88" s="22">
        <f t="shared" si="1"/>
        <v>382779</v>
      </c>
      <c r="I88" s="19" t="s">
        <v>426</v>
      </c>
      <c r="J88" s="23" t="s">
        <v>435</v>
      </c>
      <c r="K88" s="19" t="s">
        <v>426</v>
      </c>
      <c r="L88" s="25" t="s">
        <v>436</v>
      </c>
      <c r="M88" s="28">
        <v>380000</v>
      </c>
      <c r="N88" s="28"/>
      <c r="O88" s="28"/>
      <c r="P88" s="28"/>
      <c r="Q88" s="28"/>
      <c r="R88" s="28">
        <v>380000</v>
      </c>
      <c r="S88" s="28"/>
      <c r="T88" s="28"/>
      <c r="U88" s="28"/>
      <c r="V88" s="28"/>
      <c r="W88" s="28"/>
      <c r="X88" s="28"/>
      <c r="Y88" s="28"/>
      <c r="Z88" s="28"/>
      <c r="AA88" s="49"/>
    </row>
    <row r="89" spans="1:27" ht="45" customHeight="1" x14ac:dyDescent="0.25">
      <c r="A89" s="49"/>
      <c r="B89" s="21">
        <v>107</v>
      </c>
      <c r="C89" s="3" t="s">
        <v>226</v>
      </c>
      <c r="D89" s="3" t="s">
        <v>288</v>
      </c>
      <c r="E89" s="32" t="s">
        <v>0</v>
      </c>
      <c r="F89" s="33">
        <v>1330019</v>
      </c>
      <c r="G89" s="6">
        <v>1</v>
      </c>
      <c r="H89" s="22">
        <f t="shared" si="1"/>
        <v>1330019</v>
      </c>
      <c r="I89" s="19" t="s">
        <v>426</v>
      </c>
      <c r="J89" s="23" t="s">
        <v>435</v>
      </c>
      <c r="K89" s="19" t="s">
        <v>426</v>
      </c>
      <c r="L89" s="25" t="s">
        <v>436</v>
      </c>
      <c r="M89" s="28">
        <v>1300000</v>
      </c>
      <c r="N89" s="28"/>
      <c r="O89" s="28"/>
      <c r="P89" s="28"/>
      <c r="Q89" s="28"/>
      <c r="R89" s="28">
        <v>1300000</v>
      </c>
      <c r="S89" s="28"/>
      <c r="T89" s="28"/>
      <c r="U89" s="28"/>
      <c r="V89" s="28"/>
      <c r="W89" s="28"/>
      <c r="X89" s="28"/>
      <c r="Y89" s="28"/>
      <c r="Z89" s="28"/>
      <c r="AA89" s="49"/>
    </row>
    <row r="90" spans="1:27" ht="45" customHeight="1" x14ac:dyDescent="0.25">
      <c r="A90" s="49"/>
      <c r="B90" s="21">
        <v>108</v>
      </c>
      <c r="C90" s="3" t="s">
        <v>227</v>
      </c>
      <c r="D90" s="3" t="s">
        <v>289</v>
      </c>
      <c r="E90" s="32" t="s">
        <v>0</v>
      </c>
      <c r="F90" s="33">
        <v>326857</v>
      </c>
      <c r="G90" s="6">
        <v>1</v>
      </c>
      <c r="H90" s="22">
        <f t="shared" si="1"/>
        <v>326857</v>
      </c>
      <c r="I90" s="19" t="s">
        <v>426</v>
      </c>
      <c r="J90" s="23" t="s">
        <v>435</v>
      </c>
      <c r="K90" s="19" t="s">
        <v>426</v>
      </c>
      <c r="L90" s="25" t="s">
        <v>436</v>
      </c>
      <c r="M90" s="28">
        <v>320000</v>
      </c>
      <c r="N90" s="28"/>
      <c r="O90" s="28"/>
      <c r="P90" s="28"/>
      <c r="Q90" s="28"/>
      <c r="R90" s="28">
        <v>320000</v>
      </c>
      <c r="S90" s="28"/>
      <c r="T90" s="28"/>
      <c r="U90" s="28"/>
      <c r="V90" s="28"/>
      <c r="W90" s="28"/>
      <c r="X90" s="28"/>
      <c r="Y90" s="28"/>
      <c r="Z90" s="28"/>
      <c r="AA90" s="49"/>
    </row>
    <row r="91" spans="1:27" ht="45" customHeight="1" x14ac:dyDescent="0.25">
      <c r="A91" s="49"/>
      <c r="B91" s="21">
        <v>109</v>
      </c>
      <c r="C91" s="3" t="s">
        <v>228</v>
      </c>
      <c r="D91" s="3" t="s">
        <v>290</v>
      </c>
      <c r="E91" s="32" t="s">
        <v>0</v>
      </c>
      <c r="F91" s="33">
        <v>326857</v>
      </c>
      <c r="G91" s="6">
        <v>1</v>
      </c>
      <c r="H91" s="22">
        <f t="shared" si="1"/>
        <v>326857</v>
      </c>
      <c r="I91" s="19" t="s">
        <v>426</v>
      </c>
      <c r="J91" s="23" t="s">
        <v>435</v>
      </c>
      <c r="K91" s="19" t="s">
        <v>426</v>
      </c>
      <c r="L91" s="25" t="s">
        <v>436</v>
      </c>
      <c r="M91" s="28">
        <v>320000</v>
      </c>
      <c r="N91" s="28"/>
      <c r="O91" s="28"/>
      <c r="P91" s="28"/>
      <c r="Q91" s="28"/>
      <c r="R91" s="28">
        <v>320000</v>
      </c>
      <c r="S91" s="28"/>
      <c r="T91" s="28"/>
      <c r="U91" s="28"/>
      <c r="V91" s="28"/>
      <c r="W91" s="28"/>
      <c r="X91" s="28"/>
      <c r="Y91" s="28"/>
      <c r="Z91" s="28"/>
      <c r="AA91" s="49"/>
    </row>
    <row r="92" spans="1:27" ht="45" customHeight="1" x14ac:dyDescent="0.25">
      <c r="A92" s="49"/>
      <c r="B92" s="21">
        <v>110</v>
      </c>
      <c r="C92" s="3" t="s">
        <v>229</v>
      </c>
      <c r="D92" s="3" t="s">
        <v>291</v>
      </c>
      <c r="E92" s="32" t="s">
        <v>0</v>
      </c>
      <c r="F92" s="33">
        <v>326857</v>
      </c>
      <c r="G92" s="6">
        <v>1</v>
      </c>
      <c r="H92" s="22">
        <f t="shared" si="1"/>
        <v>326857</v>
      </c>
      <c r="I92" s="19" t="s">
        <v>426</v>
      </c>
      <c r="J92" s="23" t="s">
        <v>435</v>
      </c>
      <c r="K92" s="19" t="s">
        <v>426</v>
      </c>
      <c r="L92" s="25" t="s">
        <v>436</v>
      </c>
      <c r="M92" s="28">
        <v>320000</v>
      </c>
      <c r="N92" s="28"/>
      <c r="O92" s="28"/>
      <c r="P92" s="28"/>
      <c r="Q92" s="28"/>
      <c r="R92" s="28">
        <v>320000</v>
      </c>
      <c r="S92" s="28"/>
      <c r="T92" s="28"/>
      <c r="U92" s="28"/>
      <c r="V92" s="28"/>
      <c r="W92" s="28"/>
      <c r="X92" s="28"/>
      <c r="Y92" s="28"/>
      <c r="Z92" s="28"/>
      <c r="AA92" s="49"/>
    </row>
    <row r="93" spans="1:27" ht="45" customHeight="1" x14ac:dyDescent="0.25">
      <c r="A93" s="49"/>
      <c r="B93" s="21">
        <v>111</v>
      </c>
      <c r="C93" s="3" t="s">
        <v>230</v>
      </c>
      <c r="D93" s="3" t="s">
        <v>292</v>
      </c>
      <c r="E93" s="32" t="s">
        <v>0</v>
      </c>
      <c r="F93" s="33">
        <v>326857</v>
      </c>
      <c r="G93" s="6">
        <v>1</v>
      </c>
      <c r="H93" s="22">
        <f t="shared" si="1"/>
        <v>326857</v>
      </c>
      <c r="I93" s="19" t="s">
        <v>426</v>
      </c>
      <c r="J93" s="23" t="s">
        <v>435</v>
      </c>
      <c r="K93" s="19" t="s">
        <v>426</v>
      </c>
      <c r="L93" s="25" t="s">
        <v>436</v>
      </c>
      <c r="M93" s="28">
        <v>320000</v>
      </c>
      <c r="N93" s="28"/>
      <c r="O93" s="28"/>
      <c r="P93" s="28"/>
      <c r="Q93" s="28"/>
      <c r="R93" s="28">
        <v>320000</v>
      </c>
      <c r="S93" s="28"/>
      <c r="T93" s="28"/>
      <c r="U93" s="28"/>
      <c r="V93" s="28"/>
      <c r="W93" s="28"/>
      <c r="X93" s="28"/>
      <c r="Y93" s="28"/>
      <c r="Z93" s="28"/>
      <c r="AA93" s="49"/>
    </row>
    <row r="94" spans="1:27" ht="45" customHeight="1" x14ac:dyDescent="0.25">
      <c r="A94" s="49"/>
      <c r="B94" s="21">
        <v>112</v>
      </c>
      <c r="C94" s="3" t="s">
        <v>231</v>
      </c>
      <c r="D94" s="3" t="s">
        <v>293</v>
      </c>
      <c r="E94" s="32" t="s">
        <v>0</v>
      </c>
      <c r="F94" s="33">
        <v>326857</v>
      </c>
      <c r="G94" s="6">
        <v>1</v>
      </c>
      <c r="H94" s="22">
        <f t="shared" si="1"/>
        <v>326857</v>
      </c>
      <c r="I94" s="19" t="s">
        <v>426</v>
      </c>
      <c r="J94" s="23" t="s">
        <v>435</v>
      </c>
      <c r="K94" s="19" t="s">
        <v>426</v>
      </c>
      <c r="L94" s="25" t="s">
        <v>436</v>
      </c>
      <c r="M94" s="28">
        <v>320000</v>
      </c>
      <c r="N94" s="28"/>
      <c r="O94" s="28"/>
      <c r="P94" s="28"/>
      <c r="Q94" s="28"/>
      <c r="R94" s="28">
        <v>320000</v>
      </c>
      <c r="S94" s="28"/>
      <c r="T94" s="28"/>
      <c r="U94" s="28"/>
      <c r="V94" s="28"/>
      <c r="W94" s="28"/>
      <c r="X94" s="28"/>
      <c r="Y94" s="28"/>
      <c r="Z94" s="28"/>
      <c r="AA94" s="49"/>
    </row>
    <row r="95" spans="1:27" ht="45" customHeight="1" x14ac:dyDescent="0.25">
      <c r="A95" s="49"/>
      <c r="B95" s="21">
        <v>113</v>
      </c>
      <c r="C95" s="6" t="s">
        <v>232</v>
      </c>
      <c r="D95" s="6" t="s">
        <v>77</v>
      </c>
      <c r="E95" s="6" t="s">
        <v>1</v>
      </c>
      <c r="F95" s="27">
        <v>35844</v>
      </c>
      <c r="G95" s="6">
        <v>10</v>
      </c>
      <c r="H95" s="22">
        <f t="shared" si="1"/>
        <v>358440</v>
      </c>
      <c r="I95" s="20" t="s">
        <v>428</v>
      </c>
      <c r="J95" s="23" t="s">
        <v>435</v>
      </c>
      <c r="K95" s="20" t="s">
        <v>428</v>
      </c>
      <c r="L95" s="23" t="s">
        <v>436</v>
      </c>
      <c r="M95" s="28">
        <v>34865</v>
      </c>
      <c r="N95" s="28"/>
      <c r="O95" s="28"/>
      <c r="P95" s="28"/>
      <c r="Q95" s="28"/>
      <c r="R95" s="28"/>
      <c r="S95" s="28"/>
      <c r="T95" s="28">
        <v>34865</v>
      </c>
      <c r="U95" s="28"/>
      <c r="V95" s="28"/>
      <c r="W95" s="28"/>
      <c r="X95" s="28"/>
      <c r="Y95" s="28"/>
      <c r="Z95" s="28"/>
      <c r="AA95" s="49"/>
    </row>
    <row r="96" spans="1:27" ht="45" customHeight="1" x14ac:dyDescent="0.25">
      <c r="A96" s="49"/>
      <c r="B96" s="21">
        <v>114</v>
      </c>
      <c r="C96" s="12" t="s">
        <v>78</v>
      </c>
      <c r="D96" s="12" t="s">
        <v>79</v>
      </c>
      <c r="E96" s="6" t="s">
        <v>0</v>
      </c>
      <c r="F96" s="27">
        <v>200989</v>
      </c>
      <c r="G96" s="6">
        <v>2</v>
      </c>
      <c r="H96" s="22">
        <f t="shared" si="1"/>
        <v>401978</v>
      </c>
      <c r="I96" s="20" t="s">
        <v>428</v>
      </c>
      <c r="J96" s="23" t="s">
        <v>435</v>
      </c>
      <c r="K96" s="20" t="s">
        <v>428</v>
      </c>
      <c r="L96" s="23" t="s">
        <v>436</v>
      </c>
      <c r="M96" s="28">
        <v>187720</v>
      </c>
      <c r="N96" s="28"/>
      <c r="O96" s="28"/>
      <c r="P96" s="28"/>
      <c r="Q96" s="28"/>
      <c r="R96" s="28"/>
      <c r="S96" s="28"/>
      <c r="T96" s="28">
        <v>187720</v>
      </c>
      <c r="U96" s="28"/>
      <c r="V96" s="28"/>
      <c r="W96" s="28"/>
      <c r="X96" s="28"/>
      <c r="Y96" s="28"/>
      <c r="Z96" s="28"/>
      <c r="AA96" s="49"/>
    </row>
    <row r="97" spans="1:27" ht="45" customHeight="1" x14ac:dyDescent="0.25">
      <c r="A97" s="49"/>
      <c r="B97" s="21">
        <v>115</v>
      </c>
      <c r="C97" s="12" t="s">
        <v>233</v>
      </c>
      <c r="D97" s="12" t="s">
        <v>294</v>
      </c>
      <c r="E97" s="6" t="s">
        <v>1</v>
      </c>
      <c r="F97" s="27">
        <v>206248</v>
      </c>
      <c r="G97" s="6">
        <v>2</v>
      </c>
      <c r="H97" s="22">
        <f t="shared" si="1"/>
        <v>412496</v>
      </c>
      <c r="I97" s="20" t="s">
        <v>428</v>
      </c>
      <c r="J97" s="23" t="s">
        <v>435</v>
      </c>
      <c r="K97" s="20" t="s">
        <v>428</v>
      </c>
      <c r="L97" s="23" t="s">
        <v>436</v>
      </c>
      <c r="M97" s="28">
        <v>195500</v>
      </c>
      <c r="N97" s="28"/>
      <c r="O97" s="28"/>
      <c r="P97" s="28"/>
      <c r="Q97" s="28"/>
      <c r="R97" s="28"/>
      <c r="S97" s="28"/>
      <c r="T97" s="28">
        <v>195500</v>
      </c>
      <c r="U97" s="28"/>
      <c r="V97" s="28"/>
      <c r="W97" s="28"/>
      <c r="X97" s="28"/>
      <c r="Y97" s="28"/>
      <c r="Z97" s="28"/>
      <c r="AA97" s="49"/>
    </row>
    <row r="98" spans="1:27" ht="45" customHeight="1" x14ac:dyDescent="0.25">
      <c r="A98" s="49"/>
      <c r="B98" s="21">
        <v>116</v>
      </c>
      <c r="C98" s="34" t="s">
        <v>234</v>
      </c>
      <c r="D98" s="13" t="s">
        <v>80</v>
      </c>
      <c r="E98" s="6" t="s">
        <v>0</v>
      </c>
      <c r="F98" s="35">
        <v>1866942</v>
      </c>
      <c r="G98" s="36">
        <v>1</v>
      </c>
      <c r="H98" s="22">
        <f t="shared" si="1"/>
        <v>1866942</v>
      </c>
      <c r="I98" s="19" t="s">
        <v>426</v>
      </c>
      <c r="J98" s="23" t="s">
        <v>435</v>
      </c>
      <c r="K98" s="19" t="s">
        <v>426</v>
      </c>
      <c r="L98" s="25" t="s">
        <v>436</v>
      </c>
      <c r="M98" s="28">
        <v>1776720</v>
      </c>
      <c r="N98" s="28"/>
      <c r="O98" s="28"/>
      <c r="P98" s="28"/>
      <c r="Q98" s="28"/>
      <c r="R98" s="28">
        <v>1776720</v>
      </c>
      <c r="S98" s="28"/>
      <c r="T98" s="28"/>
      <c r="U98" s="28"/>
      <c r="V98" s="28"/>
      <c r="W98" s="28"/>
      <c r="X98" s="28"/>
      <c r="Y98" s="28"/>
      <c r="Z98" s="28"/>
      <c r="AA98" s="49"/>
    </row>
    <row r="99" spans="1:27" ht="45" customHeight="1" x14ac:dyDescent="0.25">
      <c r="A99" s="49"/>
      <c r="B99" s="21">
        <v>117</v>
      </c>
      <c r="C99" s="34" t="s">
        <v>235</v>
      </c>
      <c r="D99" s="13" t="s">
        <v>81</v>
      </c>
      <c r="E99" s="6" t="s">
        <v>0</v>
      </c>
      <c r="F99" s="35">
        <v>87754.590000000026</v>
      </c>
      <c r="G99" s="36">
        <v>5</v>
      </c>
      <c r="H99" s="22">
        <f t="shared" si="1"/>
        <v>438772.95000000013</v>
      </c>
      <c r="I99" s="19" t="s">
        <v>426</v>
      </c>
      <c r="J99" s="23" t="s">
        <v>435</v>
      </c>
      <c r="K99" s="19" t="s">
        <v>426</v>
      </c>
      <c r="L99" s="25" t="s">
        <v>436</v>
      </c>
      <c r="M99" s="28">
        <v>69300</v>
      </c>
      <c r="N99" s="28"/>
      <c r="O99" s="28"/>
      <c r="P99" s="28"/>
      <c r="Q99" s="28"/>
      <c r="R99" s="28">
        <v>69300</v>
      </c>
      <c r="S99" s="28"/>
      <c r="T99" s="28"/>
      <c r="U99" s="28"/>
      <c r="V99" s="28"/>
      <c r="W99" s="28"/>
      <c r="X99" s="28"/>
      <c r="Y99" s="28"/>
      <c r="Z99" s="28"/>
      <c r="AA99" s="49"/>
    </row>
    <row r="100" spans="1:27" ht="45" customHeight="1" x14ac:dyDescent="0.25">
      <c r="A100" s="49"/>
      <c r="B100" s="21">
        <v>118</v>
      </c>
      <c r="C100" s="34" t="s">
        <v>236</v>
      </c>
      <c r="D100" s="13" t="s">
        <v>82</v>
      </c>
      <c r="E100" s="6" t="s">
        <v>0</v>
      </c>
      <c r="F100" s="35">
        <v>87754.590000000026</v>
      </c>
      <c r="G100" s="36">
        <v>5</v>
      </c>
      <c r="H100" s="22">
        <f t="shared" si="1"/>
        <v>438772.95000000013</v>
      </c>
      <c r="I100" s="19" t="s">
        <v>426</v>
      </c>
      <c r="J100" s="23" t="s">
        <v>435</v>
      </c>
      <c r="K100" s="19" t="s">
        <v>426</v>
      </c>
      <c r="L100" s="25" t="s">
        <v>436</v>
      </c>
      <c r="M100" s="28">
        <v>69300</v>
      </c>
      <c r="N100" s="28"/>
      <c r="O100" s="28"/>
      <c r="P100" s="28"/>
      <c r="Q100" s="28"/>
      <c r="R100" s="28">
        <v>69300</v>
      </c>
      <c r="S100" s="28"/>
      <c r="T100" s="28"/>
      <c r="U100" s="28"/>
      <c r="V100" s="28"/>
      <c r="W100" s="28"/>
      <c r="X100" s="28"/>
      <c r="Y100" s="28"/>
      <c r="Z100" s="28"/>
      <c r="AA100" s="49"/>
    </row>
    <row r="101" spans="1:27" ht="45" customHeight="1" x14ac:dyDescent="0.25">
      <c r="A101" s="49"/>
      <c r="B101" s="21">
        <v>119</v>
      </c>
      <c r="C101" s="37" t="s">
        <v>237</v>
      </c>
      <c r="D101" s="13" t="s">
        <v>295</v>
      </c>
      <c r="E101" s="6" t="s">
        <v>0</v>
      </c>
      <c r="F101" s="35">
        <v>1916838.0000000002</v>
      </c>
      <c r="G101" s="36">
        <v>1</v>
      </c>
      <c r="H101" s="22">
        <f t="shared" si="1"/>
        <v>1916838.0000000002</v>
      </c>
      <c r="I101" s="19" t="s">
        <v>426</v>
      </c>
      <c r="J101" s="23" t="s">
        <v>435</v>
      </c>
      <c r="K101" s="19" t="s">
        <v>426</v>
      </c>
      <c r="L101" s="25" t="s">
        <v>436</v>
      </c>
      <c r="M101" s="28">
        <v>1825560</v>
      </c>
      <c r="N101" s="28"/>
      <c r="O101" s="28"/>
      <c r="P101" s="28"/>
      <c r="Q101" s="28"/>
      <c r="R101" s="28">
        <v>1825560</v>
      </c>
      <c r="S101" s="28"/>
      <c r="T101" s="28"/>
      <c r="U101" s="28"/>
      <c r="V101" s="28"/>
      <c r="W101" s="28"/>
      <c r="X101" s="28"/>
      <c r="Y101" s="28"/>
      <c r="Z101" s="28"/>
      <c r="AA101" s="49"/>
    </row>
    <row r="102" spans="1:27" ht="45" customHeight="1" x14ac:dyDescent="0.25">
      <c r="A102" s="49"/>
      <c r="B102" s="21">
        <v>120</v>
      </c>
      <c r="C102" s="37" t="s">
        <v>238</v>
      </c>
      <c r="D102" s="13" t="s">
        <v>296</v>
      </c>
      <c r="E102" s="6" t="s">
        <v>0</v>
      </c>
      <c r="F102" s="35">
        <v>2167704</v>
      </c>
      <c r="G102" s="36">
        <v>1</v>
      </c>
      <c r="H102" s="22">
        <f t="shared" si="1"/>
        <v>2167704</v>
      </c>
      <c r="I102" s="19" t="s">
        <v>426</v>
      </c>
      <c r="J102" s="23" t="s">
        <v>435</v>
      </c>
      <c r="K102" s="19" t="s">
        <v>426</v>
      </c>
      <c r="L102" s="25" t="s">
        <v>436</v>
      </c>
      <c r="M102" s="28">
        <v>2063160</v>
      </c>
      <c r="N102" s="28"/>
      <c r="O102" s="28"/>
      <c r="P102" s="28"/>
      <c r="Q102" s="28"/>
      <c r="R102" s="28">
        <v>2063160</v>
      </c>
      <c r="S102" s="28"/>
      <c r="T102" s="28"/>
      <c r="U102" s="28"/>
      <c r="V102" s="28"/>
      <c r="W102" s="28"/>
      <c r="X102" s="28"/>
      <c r="Y102" s="28"/>
      <c r="Z102" s="28"/>
      <c r="AA102" s="49"/>
    </row>
    <row r="103" spans="1:27" ht="45" customHeight="1" x14ac:dyDescent="0.25">
      <c r="A103" s="49"/>
      <c r="B103" s="21">
        <v>121</v>
      </c>
      <c r="C103" s="34" t="s">
        <v>239</v>
      </c>
      <c r="D103" s="13" t="s">
        <v>297</v>
      </c>
      <c r="E103" s="6" t="s">
        <v>0</v>
      </c>
      <c r="F103" s="35">
        <v>40821.165000000008</v>
      </c>
      <c r="G103" s="38">
        <v>2</v>
      </c>
      <c r="H103" s="22">
        <f t="shared" si="1"/>
        <v>81642.330000000016</v>
      </c>
      <c r="I103" s="19" t="s">
        <v>426</v>
      </c>
      <c r="J103" s="23" t="s">
        <v>435</v>
      </c>
      <c r="K103" s="19" t="s">
        <v>426</v>
      </c>
      <c r="L103" s="25" t="s">
        <v>436</v>
      </c>
      <c r="M103" s="28">
        <v>35200</v>
      </c>
      <c r="N103" s="28"/>
      <c r="O103" s="28"/>
      <c r="P103" s="28"/>
      <c r="Q103" s="28"/>
      <c r="R103" s="28">
        <v>35200</v>
      </c>
      <c r="S103" s="28"/>
      <c r="T103" s="28"/>
      <c r="U103" s="28"/>
      <c r="V103" s="28"/>
      <c r="W103" s="28"/>
      <c r="X103" s="28"/>
      <c r="Y103" s="28"/>
      <c r="Z103" s="28"/>
      <c r="AA103" s="49"/>
    </row>
    <row r="104" spans="1:27" ht="45" customHeight="1" x14ac:dyDescent="0.25">
      <c r="A104" s="49"/>
      <c r="B104" s="21">
        <v>122</v>
      </c>
      <c r="C104" s="34" t="s">
        <v>240</v>
      </c>
      <c r="D104" s="13" t="s">
        <v>298</v>
      </c>
      <c r="E104" s="6" t="s">
        <v>0</v>
      </c>
      <c r="F104" s="35">
        <v>48024.900000000009</v>
      </c>
      <c r="G104" s="38">
        <v>2</v>
      </c>
      <c r="H104" s="22">
        <f t="shared" si="1"/>
        <v>96049.800000000017</v>
      </c>
      <c r="I104" s="19" t="s">
        <v>426</v>
      </c>
      <c r="J104" s="23" t="s">
        <v>435</v>
      </c>
      <c r="K104" s="19" t="s">
        <v>426</v>
      </c>
      <c r="L104" s="25" t="s">
        <v>436</v>
      </c>
      <c r="M104" s="28">
        <v>41800</v>
      </c>
      <c r="N104" s="28"/>
      <c r="O104" s="28"/>
      <c r="P104" s="28"/>
      <c r="Q104" s="28"/>
      <c r="R104" s="28">
        <v>41800</v>
      </c>
      <c r="S104" s="28"/>
      <c r="T104" s="28"/>
      <c r="U104" s="28"/>
      <c r="V104" s="28"/>
      <c r="W104" s="28"/>
      <c r="X104" s="28"/>
      <c r="Y104" s="28"/>
      <c r="Z104" s="28"/>
      <c r="AA104" s="49"/>
    </row>
    <row r="105" spans="1:27" ht="45" customHeight="1" x14ac:dyDescent="0.25">
      <c r="A105" s="49"/>
      <c r="B105" s="21">
        <v>123</v>
      </c>
      <c r="C105" s="34" t="s">
        <v>241</v>
      </c>
      <c r="D105" s="13" t="s">
        <v>299</v>
      </c>
      <c r="E105" s="6" t="s">
        <v>0</v>
      </c>
      <c r="F105" s="35">
        <v>57629.880000000012</v>
      </c>
      <c r="G105" s="38">
        <v>2</v>
      </c>
      <c r="H105" s="22">
        <f t="shared" si="1"/>
        <v>115259.76000000002</v>
      </c>
      <c r="I105" s="19" t="s">
        <v>426</v>
      </c>
      <c r="J105" s="23" t="s">
        <v>435</v>
      </c>
      <c r="K105" s="19" t="s">
        <v>426</v>
      </c>
      <c r="L105" s="25" t="s">
        <v>436</v>
      </c>
      <c r="M105" s="28">
        <v>49500</v>
      </c>
      <c r="N105" s="28"/>
      <c r="O105" s="28"/>
      <c r="P105" s="28"/>
      <c r="Q105" s="28"/>
      <c r="R105" s="28">
        <v>49500</v>
      </c>
      <c r="S105" s="28"/>
      <c r="T105" s="28"/>
      <c r="U105" s="28"/>
      <c r="V105" s="28"/>
      <c r="W105" s="28"/>
      <c r="X105" s="28"/>
      <c r="Y105" s="28"/>
      <c r="Z105" s="28"/>
      <c r="AA105" s="49"/>
    </row>
    <row r="106" spans="1:27" ht="45" customHeight="1" x14ac:dyDescent="0.25">
      <c r="A106" s="49"/>
      <c r="B106" s="21">
        <v>124</v>
      </c>
      <c r="C106" s="34" t="s">
        <v>242</v>
      </c>
      <c r="D106" s="13" t="s">
        <v>300</v>
      </c>
      <c r="E106" s="6" t="s">
        <v>0</v>
      </c>
      <c r="F106" s="35">
        <v>49225.522500000014</v>
      </c>
      <c r="G106" s="38">
        <v>2</v>
      </c>
      <c r="H106" s="22">
        <f t="shared" si="1"/>
        <v>98451.045000000027</v>
      </c>
      <c r="I106" s="19" t="s">
        <v>426</v>
      </c>
      <c r="J106" s="23" t="s">
        <v>435</v>
      </c>
      <c r="K106" s="19" t="s">
        <v>426</v>
      </c>
      <c r="L106" s="25" t="s">
        <v>436</v>
      </c>
      <c r="M106" s="28">
        <v>42900</v>
      </c>
      <c r="N106" s="28"/>
      <c r="O106" s="28"/>
      <c r="P106" s="28"/>
      <c r="Q106" s="28"/>
      <c r="R106" s="28">
        <v>42900</v>
      </c>
      <c r="S106" s="28"/>
      <c r="T106" s="28"/>
      <c r="U106" s="28"/>
      <c r="V106" s="28"/>
      <c r="W106" s="28"/>
      <c r="X106" s="28"/>
      <c r="Y106" s="28"/>
      <c r="Z106" s="28"/>
      <c r="AA106" s="49"/>
    </row>
    <row r="107" spans="1:27" ht="45" customHeight="1" x14ac:dyDescent="0.25">
      <c r="A107" s="49"/>
      <c r="B107" s="21">
        <v>125</v>
      </c>
      <c r="C107" s="34" t="s">
        <v>243</v>
      </c>
      <c r="D107" s="13" t="s">
        <v>303</v>
      </c>
      <c r="E107" s="6" t="s">
        <v>0</v>
      </c>
      <c r="F107" s="35">
        <v>48024.900000000009</v>
      </c>
      <c r="G107" s="38">
        <v>2</v>
      </c>
      <c r="H107" s="22">
        <f t="shared" si="1"/>
        <v>96049.800000000017</v>
      </c>
      <c r="I107" s="19" t="s">
        <v>426</v>
      </c>
      <c r="J107" s="23" t="s">
        <v>435</v>
      </c>
      <c r="K107" s="19" t="s">
        <v>426</v>
      </c>
      <c r="L107" s="25" t="s">
        <v>436</v>
      </c>
      <c r="M107" s="28">
        <v>41800</v>
      </c>
      <c r="N107" s="28"/>
      <c r="O107" s="28"/>
      <c r="P107" s="28"/>
      <c r="Q107" s="28"/>
      <c r="R107" s="28">
        <v>41800</v>
      </c>
      <c r="S107" s="28"/>
      <c r="T107" s="28"/>
      <c r="U107" s="28"/>
      <c r="V107" s="28"/>
      <c r="W107" s="28"/>
      <c r="X107" s="28"/>
      <c r="Y107" s="28"/>
      <c r="Z107" s="28"/>
      <c r="AA107" s="49"/>
    </row>
    <row r="108" spans="1:27" ht="45" customHeight="1" x14ac:dyDescent="0.25">
      <c r="A108" s="49"/>
      <c r="B108" s="21">
        <v>126</v>
      </c>
      <c r="C108" s="34" t="s">
        <v>244</v>
      </c>
      <c r="D108" s="13" t="s">
        <v>301</v>
      </c>
      <c r="E108" s="6" t="s">
        <v>0</v>
      </c>
      <c r="F108" s="35">
        <v>54028.012500000012</v>
      </c>
      <c r="G108" s="38">
        <v>2</v>
      </c>
      <c r="H108" s="22">
        <f t="shared" si="1"/>
        <v>108056.02500000002</v>
      </c>
      <c r="I108" s="19" t="s">
        <v>426</v>
      </c>
      <c r="J108" s="23" t="s">
        <v>435</v>
      </c>
      <c r="K108" s="19" t="s">
        <v>426</v>
      </c>
      <c r="L108" s="25" t="s">
        <v>436</v>
      </c>
      <c r="M108" s="28">
        <v>47300</v>
      </c>
      <c r="N108" s="28"/>
      <c r="O108" s="28"/>
      <c r="P108" s="28"/>
      <c r="Q108" s="28"/>
      <c r="R108" s="28">
        <v>47300</v>
      </c>
      <c r="S108" s="28"/>
      <c r="T108" s="28"/>
      <c r="U108" s="28"/>
      <c r="V108" s="28"/>
      <c r="W108" s="28"/>
      <c r="X108" s="28"/>
      <c r="Y108" s="28"/>
      <c r="Z108" s="28"/>
      <c r="AA108" s="49"/>
    </row>
    <row r="109" spans="1:27" ht="45" customHeight="1" x14ac:dyDescent="0.25">
      <c r="A109" s="49"/>
      <c r="B109" s="21">
        <v>127</v>
      </c>
      <c r="C109" s="39" t="s">
        <v>245</v>
      </c>
      <c r="D109" s="13" t="s">
        <v>302</v>
      </c>
      <c r="E109" s="6" t="s">
        <v>0</v>
      </c>
      <c r="F109" s="35">
        <v>66798.270000000019</v>
      </c>
      <c r="G109" s="36">
        <v>2</v>
      </c>
      <c r="H109" s="22">
        <f t="shared" si="1"/>
        <v>133596.54000000004</v>
      </c>
      <c r="I109" s="19" t="s">
        <v>426</v>
      </c>
      <c r="J109" s="23" t="s">
        <v>435</v>
      </c>
      <c r="K109" s="19" t="s">
        <v>426</v>
      </c>
      <c r="L109" s="25" t="s">
        <v>436</v>
      </c>
      <c r="M109" s="28">
        <v>52800</v>
      </c>
      <c r="N109" s="28"/>
      <c r="O109" s="28"/>
      <c r="P109" s="28"/>
      <c r="Q109" s="28"/>
      <c r="R109" s="28">
        <v>52800</v>
      </c>
      <c r="S109" s="28"/>
      <c r="T109" s="28"/>
      <c r="U109" s="28"/>
      <c r="V109" s="28"/>
      <c r="W109" s="28"/>
      <c r="X109" s="28"/>
      <c r="Y109" s="28"/>
      <c r="Z109" s="28"/>
      <c r="AA109" s="49"/>
    </row>
    <row r="110" spans="1:27" ht="45" customHeight="1" x14ac:dyDescent="0.25">
      <c r="A110" s="49"/>
      <c r="B110" s="21">
        <v>128</v>
      </c>
      <c r="C110" s="39" t="s">
        <v>246</v>
      </c>
      <c r="D110" s="13" t="s">
        <v>304</v>
      </c>
      <c r="E110" s="6" t="s">
        <v>0</v>
      </c>
      <c r="F110" s="35">
        <v>85135.050000000017</v>
      </c>
      <c r="G110" s="36">
        <v>2</v>
      </c>
      <c r="H110" s="22">
        <f t="shared" si="1"/>
        <v>170270.10000000003</v>
      </c>
      <c r="I110" s="19" t="s">
        <v>426</v>
      </c>
      <c r="J110" s="23" t="s">
        <v>435</v>
      </c>
      <c r="K110" s="19" t="s">
        <v>426</v>
      </c>
      <c r="L110" s="25" t="s">
        <v>436</v>
      </c>
      <c r="M110" s="28">
        <v>67100</v>
      </c>
      <c r="N110" s="28"/>
      <c r="O110" s="28"/>
      <c r="P110" s="28"/>
      <c r="Q110" s="28"/>
      <c r="R110" s="28">
        <v>67100</v>
      </c>
      <c r="S110" s="28"/>
      <c r="T110" s="28"/>
      <c r="U110" s="28"/>
      <c r="V110" s="28"/>
      <c r="W110" s="28"/>
      <c r="X110" s="28"/>
      <c r="Y110" s="28"/>
      <c r="Z110" s="28"/>
      <c r="AA110" s="49"/>
    </row>
    <row r="111" spans="1:27" ht="45" customHeight="1" x14ac:dyDescent="0.25">
      <c r="A111" s="49"/>
      <c r="B111" s="21">
        <v>129</v>
      </c>
      <c r="C111" s="39" t="s">
        <v>247</v>
      </c>
      <c r="D111" s="13" t="s">
        <v>305</v>
      </c>
      <c r="E111" s="6" t="s">
        <v>0</v>
      </c>
      <c r="F111" s="35">
        <v>87754.590000000026</v>
      </c>
      <c r="G111" s="36">
        <v>2</v>
      </c>
      <c r="H111" s="22">
        <f t="shared" si="1"/>
        <v>175509.18000000005</v>
      </c>
      <c r="I111" s="19" t="s">
        <v>426</v>
      </c>
      <c r="J111" s="23" t="s">
        <v>435</v>
      </c>
      <c r="K111" s="19" t="s">
        <v>426</v>
      </c>
      <c r="L111" s="25" t="s">
        <v>436</v>
      </c>
      <c r="M111" s="28">
        <v>69300</v>
      </c>
      <c r="N111" s="28"/>
      <c r="O111" s="28"/>
      <c r="P111" s="28"/>
      <c r="Q111" s="28"/>
      <c r="R111" s="28">
        <v>69300</v>
      </c>
      <c r="S111" s="28"/>
      <c r="T111" s="28"/>
      <c r="U111" s="28"/>
      <c r="V111" s="28"/>
      <c r="W111" s="28"/>
      <c r="X111" s="28"/>
      <c r="Y111" s="28"/>
      <c r="Z111" s="28"/>
      <c r="AA111" s="49"/>
    </row>
    <row r="112" spans="1:27" ht="45" customHeight="1" x14ac:dyDescent="0.25">
      <c r="A112" s="49"/>
      <c r="B112" s="21">
        <v>130</v>
      </c>
      <c r="C112" s="34" t="s">
        <v>248</v>
      </c>
      <c r="D112" s="13" t="s">
        <v>83</v>
      </c>
      <c r="E112" s="6" t="s">
        <v>0</v>
      </c>
      <c r="F112" s="35">
        <v>189420</v>
      </c>
      <c r="G112" s="36">
        <v>2</v>
      </c>
      <c r="H112" s="22">
        <f t="shared" si="1"/>
        <v>378840</v>
      </c>
      <c r="I112" s="19" t="s">
        <v>426</v>
      </c>
      <c r="J112" s="23" t="s">
        <v>435</v>
      </c>
      <c r="K112" s="19" t="s">
        <v>426</v>
      </c>
      <c r="L112" s="25" t="s">
        <v>436</v>
      </c>
      <c r="M112" s="28">
        <v>180400</v>
      </c>
      <c r="N112" s="28"/>
      <c r="O112" s="28"/>
      <c r="P112" s="28"/>
      <c r="Q112" s="28"/>
      <c r="R112" s="28">
        <v>180400</v>
      </c>
      <c r="S112" s="28"/>
      <c r="T112" s="28"/>
      <c r="U112" s="28"/>
      <c r="V112" s="28"/>
      <c r="W112" s="28"/>
      <c r="X112" s="28"/>
      <c r="Y112" s="28"/>
      <c r="Z112" s="28"/>
      <c r="AA112" s="49"/>
    </row>
    <row r="113" spans="1:27" ht="45" customHeight="1" x14ac:dyDescent="0.25">
      <c r="A113" s="49"/>
      <c r="B113" s="21">
        <v>131</v>
      </c>
      <c r="C113" s="4" t="s">
        <v>84</v>
      </c>
      <c r="D113" s="4" t="s">
        <v>85</v>
      </c>
      <c r="E113" s="2" t="s">
        <v>0</v>
      </c>
      <c r="F113" s="40">
        <v>7308</v>
      </c>
      <c r="G113" s="41">
        <v>5</v>
      </c>
      <c r="H113" s="22">
        <f t="shared" si="1"/>
        <v>36540</v>
      </c>
      <c r="I113" s="20" t="s">
        <v>428</v>
      </c>
      <c r="J113" s="23" t="s">
        <v>435</v>
      </c>
      <c r="K113" s="20" t="s">
        <v>428</v>
      </c>
      <c r="L113" s="23" t="s">
        <v>436</v>
      </c>
      <c r="M113" s="28">
        <v>6360</v>
      </c>
      <c r="N113" s="28"/>
      <c r="O113" s="28"/>
      <c r="P113" s="28"/>
      <c r="Q113" s="28"/>
      <c r="R113" s="28"/>
      <c r="S113" s="28"/>
      <c r="T113" s="28">
        <v>6360</v>
      </c>
      <c r="U113" s="28"/>
      <c r="V113" s="28"/>
      <c r="W113" s="28"/>
      <c r="X113" s="28"/>
      <c r="Y113" s="28"/>
      <c r="Z113" s="28"/>
      <c r="AA113" s="49"/>
    </row>
    <row r="114" spans="1:27" ht="45" customHeight="1" x14ac:dyDescent="0.25">
      <c r="A114" s="49"/>
      <c r="B114" s="21">
        <v>132</v>
      </c>
      <c r="C114" s="4" t="s">
        <v>86</v>
      </c>
      <c r="D114" s="4" t="s">
        <v>87</v>
      </c>
      <c r="E114" s="2" t="s">
        <v>0</v>
      </c>
      <c r="F114" s="42">
        <v>36540</v>
      </c>
      <c r="G114" s="41">
        <v>10</v>
      </c>
      <c r="H114" s="22">
        <f t="shared" si="1"/>
        <v>365400</v>
      </c>
      <c r="I114" s="20" t="s">
        <v>428</v>
      </c>
      <c r="J114" s="23" t="s">
        <v>435</v>
      </c>
      <c r="K114" s="20" t="s">
        <v>428</v>
      </c>
      <c r="L114" s="23" t="s">
        <v>436</v>
      </c>
      <c r="M114" s="28">
        <v>31900</v>
      </c>
      <c r="N114" s="28"/>
      <c r="O114" s="28"/>
      <c r="P114" s="28"/>
      <c r="Q114" s="28"/>
      <c r="R114" s="28"/>
      <c r="S114" s="28"/>
      <c r="T114" s="28">
        <v>31900</v>
      </c>
      <c r="U114" s="28"/>
      <c r="V114" s="28"/>
      <c r="W114" s="28"/>
      <c r="X114" s="28"/>
      <c r="Y114" s="28"/>
      <c r="Z114" s="28"/>
      <c r="AA114" s="49"/>
    </row>
    <row r="115" spans="1:27" ht="45" customHeight="1" x14ac:dyDescent="0.25">
      <c r="A115" s="49"/>
      <c r="B115" s="21">
        <v>133</v>
      </c>
      <c r="C115" s="4" t="s">
        <v>88</v>
      </c>
      <c r="D115" s="4" t="s">
        <v>89</v>
      </c>
      <c r="E115" s="2" t="s">
        <v>0</v>
      </c>
      <c r="F115" s="42">
        <v>14615.999999999998</v>
      </c>
      <c r="G115" s="41">
        <v>5</v>
      </c>
      <c r="H115" s="22">
        <f t="shared" si="1"/>
        <v>73079.999999999985</v>
      </c>
      <c r="I115" s="20" t="s">
        <v>428</v>
      </c>
      <c r="J115" s="23" t="s">
        <v>435</v>
      </c>
      <c r="K115" s="20" t="s">
        <v>428</v>
      </c>
      <c r="L115" s="23" t="s">
        <v>436</v>
      </c>
      <c r="M115" s="28">
        <v>12750</v>
      </c>
      <c r="N115" s="28"/>
      <c r="O115" s="28"/>
      <c r="P115" s="28"/>
      <c r="Q115" s="28"/>
      <c r="R115" s="28"/>
      <c r="S115" s="28"/>
      <c r="T115" s="28">
        <v>12750</v>
      </c>
      <c r="U115" s="28"/>
      <c r="V115" s="28"/>
      <c r="W115" s="28"/>
      <c r="X115" s="28"/>
      <c r="Y115" s="28"/>
      <c r="Z115" s="28"/>
      <c r="AA115" s="49"/>
    </row>
    <row r="116" spans="1:27" ht="45" customHeight="1" x14ac:dyDescent="0.25">
      <c r="A116" s="49"/>
      <c r="B116" s="21">
        <v>134</v>
      </c>
      <c r="C116" s="4" t="s">
        <v>90</v>
      </c>
      <c r="D116" s="4" t="s">
        <v>91</v>
      </c>
      <c r="E116" s="2" t="s">
        <v>0</v>
      </c>
      <c r="F116" s="42">
        <v>8769.5999999999985</v>
      </c>
      <c r="G116" s="41">
        <v>10</v>
      </c>
      <c r="H116" s="22">
        <f t="shared" si="1"/>
        <v>87695.999999999985</v>
      </c>
      <c r="I116" s="20" t="s">
        <v>428</v>
      </c>
      <c r="J116" s="23" t="s">
        <v>435</v>
      </c>
      <c r="K116" s="20" t="s">
        <v>428</v>
      </c>
      <c r="L116" s="23" t="s">
        <v>436</v>
      </c>
      <c r="M116" s="28">
        <v>7430</v>
      </c>
      <c r="N116" s="28"/>
      <c r="O116" s="28"/>
      <c r="P116" s="28"/>
      <c r="Q116" s="28"/>
      <c r="R116" s="28"/>
      <c r="S116" s="28"/>
      <c r="T116" s="28">
        <v>7430</v>
      </c>
      <c r="U116" s="28"/>
      <c r="V116" s="28"/>
      <c r="W116" s="28"/>
      <c r="X116" s="28"/>
      <c r="Y116" s="28"/>
      <c r="Z116" s="28"/>
      <c r="AA116" s="49"/>
    </row>
    <row r="117" spans="1:27" ht="45" customHeight="1" x14ac:dyDescent="0.25">
      <c r="A117" s="49"/>
      <c r="B117" s="21">
        <v>135</v>
      </c>
      <c r="C117" s="4" t="s">
        <v>92</v>
      </c>
      <c r="D117" s="4" t="s">
        <v>93</v>
      </c>
      <c r="E117" s="2" t="s">
        <v>0</v>
      </c>
      <c r="F117" s="42">
        <v>7307.9999999999991</v>
      </c>
      <c r="G117" s="41">
        <v>5</v>
      </c>
      <c r="H117" s="22">
        <f t="shared" si="1"/>
        <v>36539.999999999993</v>
      </c>
      <c r="I117" s="20" t="s">
        <v>428</v>
      </c>
      <c r="J117" s="23" t="s">
        <v>435</v>
      </c>
      <c r="K117" s="20" t="s">
        <v>428</v>
      </c>
      <c r="L117" s="23" t="s">
        <v>436</v>
      </c>
      <c r="M117" s="28">
        <v>6380</v>
      </c>
      <c r="N117" s="28"/>
      <c r="O117" s="28"/>
      <c r="P117" s="28"/>
      <c r="Q117" s="28"/>
      <c r="R117" s="28"/>
      <c r="S117" s="28"/>
      <c r="T117" s="28">
        <v>6380</v>
      </c>
      <c r="U117" s="28"/>
      <c r="V117" s="28"/>
      <c r="W117" s="28"/>
      <c r="X117" s="28"/>
      <c r="Y117" s="28"/>
      <c r="Z117" s="28"/>
      <c r="AA117" s="49"/>
    </row>
    <row r="118" spans="1:27" ht="45" customHeight="1" x14ac:dyDescent="0.25">
      <c r="A118" s="49"/>
      <c r="B118" s="21">
        <v>136</v>
      </c>
      <c r="C118" s="4" t="s">
        <v>94</v>
      </c>
      <c r="D118" s="4" t="s">
        <v>95</v>
      </c>
      <c r="E118" s="2" t="s">
        <v>0</v>
      </c>
      <c r="F118" s="40">
        <v>65772</v>
      </c>
      <c r="G118" s="41">
        <v>3</v>
      </c>
      <c r="H118" s="22">
        <f t="shared" si="1"/>
        <v>197316</v>
      </c>
      <c r="I118" s="20" t="s">
        <v>428</v>
      </c>
      <c r="J118" s="23" t="s">
        <v>435</v>
      </c>
      <c r="K118" s="20" t="s">
        <v>428</v>
      </c>
      <c r="L118" s="23" t="s">
        <v>436</v>
      </c>
      <c r="M118" s="28">
        <v>57428</v>
      </c>
      <c r="N118" s="28"/>
      <c r="O118" s="28"/>
      <c r="P118" s="28"/>
      <c r="Q118" s="28"/>
      <c r="R118" s="28"/>
      <c r="S118" s="28"/>
      <c r="T118" s="28">
        <v>57428</v>
      </c>
      <c r="U118" s="28"/>
      <c r="V118" s="28"/>
      <c r="W118" s="28"/>
      <c r="X118" s="28"/>
      <c r="Y118" s="28"/>
      <c r="Z118" s="28"/>
      <c r="AA118" s="49"/>
    </row>
    <row r="119" spans="1:27" ht="45" customHeight="1" x14ac:dyDescent="0.25">
      <c r="A119" s="49"/>
      <c r="B119" s="21">
        <v>137</v>
      </c>
      <c r="C119" s="4" t="s">
        <v>249</v>
      </c>
      <c r="D119" s="4" t="s">
        <v>96</v>
      </c>
      <c r="E119" s="2" t="s">
        <v>0</v>
      </c>
      <c r="F119" s="42">
        <v>53243.999999999993</v>
      </c>
      <c r="G119" s="41">
        <v>40</v>
      </c>
      <c r="H119" s="22">
        <f t="shared" si="1"/>
        <v>2129759.9999999995</v>
      </c>
      <c r="I119" s="20" t="s">
        <v>428</v>
      </c>
      <c r="J119" s="23" t="s">
        <v>435</v>
      </c>
      <c r="K119" s="20" t="s">
        <v>428</v>
      </c>
      <c r="L119" s="23" t="s">
        <v>436</v>
      </c>
      <c r="M119" s="28">
        <v>49870</v>
      </c>
      <c r="N119" s="28"/>
      <c r="O119" s="28"/>
      <c r="P119" s="28"/>
      <c r="Q119" s="28"/>
      <c r="R119" s="28"/>
      <c r="S119" s="28"/>
      <c r="T119" s="28">
        <v>49870</v>
      </c>
      <c r="U119" s="28"/>
      <c r="V119" s="28"/>
      <c r="W119" s="28"/>
      <c r="X119" s="28"/>
      <c r="Y119" s="28"/>
      <c r="Z119" s="28"/>
      <c r="AA119" s="49"/>
    </row>
    <row r="120" spans="1:27" ht="45" customHeight="1" x14ac:dyDescent="0.25">
      <c r="A120" s="49"/>
      <c r="B120" s="21">
        <v>138</v>
      </c>
      <c r="C120" s="4" t="s">
        <v>97</v>
      </c>
      <c r="D120" s="4" t="s">
        <v>98</v>
      </c>
      <c r="E120" s="2" t="s">
        <v>0</v>
      </c>
      <c r="F120" s="42">
        <v>23751</v>
      </c>
      <c r="G120" s="41">
        <v>90</v>
      </c>
      <c r="H120" s="22">
        <f t="shared" si="1"/>
        <v>2137590</v>
      </c>
      <c r="I120" s="20" t="s">
        <v>428</v>
      </c>
      <c r="J120" s="23" t="s">
        <v>435</v>
      </c>
      <c r="K120" s="20" t="s">
        <v>428</v>
      </c>
      <c r="L120" s="23" t="s">
        <v>436</v>
      </c>
      <c r="M120" s="28">
        <v>16000</v>
      </c>
      <c r="N120" s="28"/>
      <c r="O120" s="28"/>
      <c r="P120" s="28"/>
      <c r="Q120" s="28"/>
      <c r="R120" s="28"/>
      <c r="S120" s="28"/>
      <c r="T120" s="28">
        <v>16000</v>
      </c>
      <c r="U120" s="28"/>
      <c r="V120" s="28"/>
      <c r="W120" s="28"/>
      <c r="X120" s="28"/>
      <c r="Y120" s="28"/>
      <c r="Z120" s="28"/>
      <c r="AA120" s="49"/>
    </row>
    <row r="121" spans="1:27" ht="45" customHeight="1" x14ac:dyDescent="0.25">
      <c r="A121" s="49"/>
      <c r="B121" s="21">
        <v>139</v>
      </c>
      <c r="C121" s="4" t="s">
        <v>250</v>
      </c>
      <c r="D121" s="4" t="s">
        <v>99</v>
      </c>
      <c r="E121" s="2" t="s">
        <v>0</v>
      </c>
      <c r="F121" s="42">
        <v>93725.099999999991</v>
      </c>
      <c r="G121" s="41">
        <v>20</v>
      </c>
      <c r="H121" s="22">
        <f t="shared" si="1"/>
        <v>1874501.9999999998</v>
      </c>
      <c r="I121" s="20" t="s">
        <v>428</v>
      </c>
      <c r="J121" s="23" t="s">
        <v>435</v>
      </c>
      <c r="K121" s="20" t="s">
        <v>428</v>
      </c>
      <c r="L121" s="23" t="s">
        <v>436</v>
      </c>
      <c r="M121" s="28">
        <v>88920</v>
      </c>
      <c r="N121" s="28"/>
      <c r="O121" s="28"/>
      <c r="P121" s="28"/>
      <c r="Q121" s="28"/>
      <c r="R121" s="28"/>
      <c r="S121" s="28"/>
      <c r="T121" s="28">
        <v>88920</v>
      </c>
      <c r="U121" s="28"/>
      <c r="V121" s="28"/>
      <c r="W121" s="28"/>
      <c r="X121" s="28"/>
      <c r="Y121" s="28"/>
      <c r="Z121" s="28"/>
      <c r="AA121" s="49"/>
    </row>
    <row r="122" spans="1:27" ht="45" customHeight="1" x14ac:dyDescent="0.25">
      <c r="A122" s="49"/>
      <c r="B122" s="21">
        <v>140</v>
      </c>
      <c r="C122" s="4" t="s">
        <v>251</v>
      </c>
      <c r="D122" s="4" t="s">
        <v>100</v>
      </c>
      <c r="E122" s="2" t="s">
        <v>0</v>
      </c>
      <c r="F122" s="42">
        <v>25810</v>
      </c>
      <c r="G122" s="41">
        <v>15</v>
      </c>
      <c r="H122" s="22">
        <f t="shared" si="1"/>
        <v>387150</v>
      </c>
      <c r="I122" s="20" t="s">
        <v>428</v>
      </c>
      <c r="J122" s="23" t="s">
        <v>435</v>
      </c>
      <c r="K122" s="20" t="s">
        <v>428</v>
      </c>
      <c r="L122" s="23" t="s">
        <v>436</v>
      </c>
      <c r="M122" s="28">
        <v>23210</v>
      </c>
      <c r="N122" s="28"/>
      <c r="O122" s="28"/>
      <c r="P122" s="28"/>
      <c r="Q122" s="28"/>
      <c r="R122" s="28"/>
      <c r="S122" s="28"/>
      <c r="T122" s="28">
        <v>23210</v>
      </c>
      <c r="U122" s="28"/>
      <c r="V122" s="28"/>
      <c r="W122" s="28"/>
      <c r="X122" s="28"/>
      <c r="Y122" s="28"/>
      <c r="Z122" s="28"/>
      <c r="AA122" s="49"/>
    </row>
    <row r="123" spans="1:27" ht="45" customHeight="1" x14ac:dyDescent="0.25">
      <c r="A123" s="49"/>
      <c r="B123" s="21">
        <v>141</v>
      </c>
      <c r="C123" s="4" t="s">
        <v>252</v>
      </c>
      <c r="D123" s="4" t="s">
        <v>101</v>
      </c>
      <c r="E123" s="2" t="s">
        <v>0</v>
      </c>
      <c r="F123" s="42">
        <v>29415.279999999999</v>
      </c>
      <c r="G123" s="41">
        <v>10</v>
      </c>
      <c r="H123" s="22">
        <f t="shared" si="1"/>
        <v>294152.8</v>
      </c>
      <c r="I123" s="20" t="s">
        <v>428</v>
      </c>
      <c r="J123" s="23" t="s">
        <v>435</v>
      </c>
      <c r="K123" s="20" t="s">
        <v>428</v>
      </c>
      <c r="L123" s="23" t="s">
        <v>436</v>
      </c>
      <c r="M123" s="28">
        <v>25461</v>
      </c>
      <c r="N123" s="28"/>
      <c r="O123" s="28"/>
      <c r="P123" s="28"/>
      <c r="Q123" s="28"/>
      <c r="R123" s="28"/>
      <c r="S123" s="28"/>
      <c r="T123" s="28">
        <v>25461</v>
      </c>
      <c r="U123" s="28"/>
      <c r="V123" s="28"/>
      <c r="W123" s="28"/>
      <c r="X123" s="28"/>
      <c r="Y123" s="28"/>
      <c r="Z123" s="28"/>
      <c r="AA123" s="49"/>
    </row>
    <row r="124" spans="1:27" ht="45" customHeight="1" x14ac:dyDescent="0.25">
      <c r="A124" s="49"/>
      <c r="B124" s="21">
        <v>143</v>
      </c>
      <c r="C124" s="4" t="s">
        <v>253</v>
      </c>
      <c r="D124" s="4" t="s">
        <v>306</v>
      </c>
      <c r="E124" s="2" t="s">
        <v>0</v>
      </c>
      <c r="F124" s="42">
        <v>69774</v>
      </c>
      <c r="G124" s="41">
        <v>5</v>
      </c>
      <c r="H124" s="22">
        <f t="shared" si="1"/>
        <v>348870</v>
      </c>
      <c r="I124" s="20" t="s">
        <v>428</v>
      </c>
      <c r="J124" s="23" t="s">
        <v>435</v>
      </c>
      <c r="K124" s="20" t="s">
        <v>428</v>
      </c>
      <c r="L124" s="23" t="s">
        <v>436</v>
      </c>
      <c r="M124" s="28">
        <v>62290</v>
      </c>
      <c r="N124" s="28"/>
      <c r="O124" s="28"/>
      <c r="P124" s="28"/>
      <c r="Q124" s="28"/>
      <c r="R124" s="28"/>
      <c r="S124" s="28"/>
      <c r="T124" s="28">
        <v>62290</v>
      </c>
      <c r="U124" s="28"/>
      <c r="V124" s="28"/>
      <c r="W124" s="28"/>
      <c r="X124" s="28"/>
      <c r="Y124" s="28"/>
      <c r="Z124" s="28"/>
      <c r="AA124" s="49"/>
    </row>
    <row r="125" spans="1:27" ht="45" customHeight="1" x14ac:dyDescent="0.25">
      <c r="A125" s="49"/>
      <c r="B125" s="21">
        <v>144</v>
      </c>
      <c r="C125" s="4" t="s">
        <v>254</v>
      </c>
      <c r="D125" s="4" t="s">
        <v>102</v>
      </c>
      <c r="E125" s="2" t="s">
        <v>0</v>
      </c>
      <c r="F125" s="42">
        <v>51306.799999999996</v>
      </c>
      <c r="G125" s="41">
        <v>25</v>
      </c>
      <c r="H125" s="22">
        <f t="shared" si="1"/>
        <v>1282670</v>
      </c>
      <c r="I125" s="20" t="s">
        <v>428</v>
      </c>
      <c r="J125" s="23" t="s">
        <v>435</v>
      </c>
      <c r="K125" s="20" t="s">
        <v>428</v>
      </c>
      <c r="L125" s="23" t="s">
        <v>436</v>
      </c>
      <c r="M125" s="28">
        <v>45659</v>
      </c>
      <c r="N125" s="28"/>
      <c r="O125" s="28"/>
      <c r="P125" s="28"/>
      <c r="Q125" s="28"/>
      <c r="R125" s="28"/>
      <c r="S125" s="28"/>
      <c r="T125" s="28">
        <v>45659</v>
      </c>
      <c r="U125" s="28"/>
      <c r="V125" s="28"/>
      <c r="W125" s="28"/>
      <c r="X125" s="28"/>
      <c r="Y125" s="28"/>
      <c r="Z125" s="28"/>
      <c r="AA125" s="49"/>
    </row>
    <row r="126" spans="1:27" ht="45" customHeight="1" x14ac:dyDescent="0.25">
      <c r="A126" s="49"/>
      <c r="B126" s="21">
        <v>145</v>
      </c>
      <c r="C126" s="4" t="s">
        <v>255</v>
      </c>
      <c r="D126" s="4" t="s">
        <v>307</v>
      </c>
      <c r="E126" s="2" t="s">
        <v>0</v>
      </c>
      <c r="F126" s="42">
        <v>156756.59999999998</v>
      </c>
      <c r="G126" s="41">
        <v>1</v>
      </c>
      <c r="H126" s="22">
        <f t="shared" si="1"/>
        <v>156756.59999999998</v>
      </c>
      <c r="I126" s="20" t="s">
        <v>428</v>
      </c>
      <c r="J126" s="23" t="s">
        <v>435</v>
      </c>
      <c r="K126" s="20" t="s">
        <v>428</v>
      </c>
      <c r="L126" s="23" t="s">
        <v>436</v>
      </c>
      <c r="M126" s="28">
        <v>142100</v>
      </c>
      <c r="N126" s="28"/>
      <c r="O126" s="28"/>
      <c r="P126" s="28"/>
      <c r="Q126" s="28"/>
      <c r="R126" s="28"/>
      <c r="S126" s="28"/>
      <c r="T126" s="28">
        <v>142100</v>
      </c>
      <c r="U126" s="28"/>
      <c r="V126" s="28"/>
      <c r="W126" s="28"/>
      <c r="X126" s="28"/>
      <c r="Y126" s="28"/>
      <c r="Z126" s="28"/>
      <c r="AA126" s="49"/>
    </row>
    <row r="127" spans="1:27" ht="45" customHeight="1" x14ac:dyDescent="0.25">
      <c r="A127" s="49"/>
      <c r="B127" s="21">
        <v>146</v>
      </c>
      <c r="C127" s="4" t="s">
        <v>256</v>
      </c>
      <c r="D127" s="4" t="s">
        <v>308</v>
      </c>
      <c r="E127" s="2" t="s">
        <v>0</v>
      </c>
      <c r="F127" s="42">
        <v>156756.59999999998</v>
      </c>
      <c r="G127" s="41">
        <v>1</v>
      </c>
      <c r="H127" s="22">
        <f t="shared" si="1"/>
        <v>156756.59999999998</v>
      </c>
      <c r="I127" s="20" t="s">
        <v>428</v>
      </c>
      <c r="J127" s="23" t="s">
        <v>435</v>
      </c>
      <c r="K127" s="20" t="s">
        <v>428</v>
      </c>
      <c r="L127" s="23" t="s">
        <v>436</v>
      </c>
      <c r="M127" s="28">
        <v>142100</v>
      </c>
      <c r="N127" s="28"/>
      <c r="O127" s="28"/>
      <c r="P127" s="28"/>
      <c r="Q127" s="28"/>
      <c r="R127" s="28"/>
      <c r="S127" s="28"/>
      <c r="T127" s="28">
        <v>142100</v>
      </c>
      <c r="U127" s="28"/>
      <c r="V127" s="28"/>
      <c r="W127" s="28"/>
      <c r="X127" s="28"/>
      <c r="Y127" s="28"/>
      <c r="Z127" s="28"/>
      <c r="AA127" s="49"/>
    </row>
    <row r="128" spans="1:27" ht="45" customHeight="1" x14ac:dyDescent="0.25">
      <c r="A128" s="49"/>
      <c r="B128" s="21">
        <v>147</v>
      </c>
      <c r="C128" s="4" t="s">
        <v>257</v>
      </c>
      <c r="D128" s="4" t="s">
        <v>308</v>
      </c>
      <c r="E128" s="2" t="s">
        <v>0</v>
      </c>
      <c r="F128" s="42">
        <v>156756.59999999998</v>
      </c>
      <c r="G128" s="41">
        <v>1</v>
      </c>
      <c r="H128" s="22">
        <f t="shared" si="1"/>
        <v>156756.59999999998</v>
      </c>
      <c r="I128" s="20" t="s">
        <v>428</v>
      </c>
      <c r="J128" s="23" t="s">
        <v>435</v>
      </c>
      <c r="K128" s="20" t="s">
        <v>428</v>
      </c>
      <c r="L128" s="23" t="s">
        <v>436</v>
      </c>
      <c r="M128" s="28">
        <v>142100</v>
      </c>
      <c r="N128" s="28"/>
      <c r="O128" s="28"/>
      <c r="P128" s="28"/>
      <c r="Q128" s="28"/>
      <c r="R128" s="28"/>
      <c r="S128" s="28"/>
      <c r="T128" s="28">
        <v>142100</v>
      </c>
      <c r="U128" s="28"/>
      <c r="V128" s="28"/>
      <c r="W128" s="28"/>
      <c r="X128" s="28"/>
      <c r="Y128" s="28"/>
      <c r="Z128" s="28"/>
      <c r="AA128" s="49"/>
    </row>
    <row r="129" spans="1:27" ht="45" customHeight="1" x14ac:dyDescent="0.25">
      <c r="A129" s="49"/>
      <c r="B129" s="21">
        <v>148</v>
      </c>
      <c r="C129" s="4" t="s">
        <v>258</v>
      </c>
      <c r="D129" s="4" t="s">
        <v>307</v>
      </c>
      <c r="E129" s="2" t="s">
        <v>0</v>
      </c>
      <c r="F129" s="42">
        <v>156756.59999999998</v>
      </c>
      <c r="G129" s="41">
        <v>1</v>
      </c>
      <c r="H129" s="22">
        <f t="shared" si="1"/>
        <v>156756.59999999998</v>
      </c>
      <c r="I129" s="20" t="s">
        <v>428</v>
      </c>
      <c r="J129" s="23" t="s">
        <v>435</v>
      </c>
      <c r="K129" s="20" t="s">
        <v>428</v>
      </c>
      <c r="L129" s="23" t="s">
        <v>436</v>
      </c>
      <c r="M129" s="28">
        <v>142100</v>
      </c>
      <c r="N129" s="28"/>
      <c r="O129" s="28"/>
      <c r="P129" s="28"/>
      <c r="Q129" s="28"/>
      <c r="R129" s="28"/>
      <c r="S129" s="28"/>
      <c r="T129" s="28">
        <v>142100</v>
      </c>
      <c r="U129" s="28"/>
      <c r="V129" s="28"/>
      <c r="W129" s="28"/>
      <c r="X129" s="28"/>
      <c r="Y129" s="28"/>
      <c r="Z129" s="28"/>
      <c r="AA129" s="49"/>
    </row>
    <row r="130" spans="1:27" ht="45" customHeight="1" x14ac:dyDescent="0.25">
      <c r="A130" s="49"/>
      <c r="B130" s="21">
        <v>149</v>
      </c>
      <c r="C130" s="4" t="s">
        <v>259</v>
      </c>
      <c r="D130" s="4" t="s">
        <v>309</v>
      </c>
      <c r="E130" s="2" t="s">
        <v>0</v>
      </c>
      <c r="F130" s="42">
        <v>206085.59999999998</v>
      </c>
      <c r="G130" s="41">
        <v>5</v>
      </c>
      <c r="H130" s="22">
        <f t="shared" si="1"/>
        <v>1030427.9999999999</v>
      </c>
      <c r="I130" s="20" t="s">
        <v>428</v>
      </c>
      <c r="J130" s="23" t="s">
        <v>435</v>
      </c>
      <c r="K130" s="20" t="s">
        <v>428</v>
      </c>
      <c r="L130" s="23" t="s">
        <v>436</v>
      </c>
      <c r="M130" s="28">
        <v>132800</v>
      </c>
      <c r="N130" s="28"/>
      <c r="O130" s="28"/>
      <c r="P130" s="28"/>
      <c r="Q130" s="28"/>
      <c r="R130" s="28"/>
      <c r="S130" s="28"/>
      <c r="T130" s="28">
        <v>132800</v>
      </c>
      <c r="U130" s="28"/>
      <c r="V130" s="28"/>
      <c r="W130" s="28"/>
      <c r="X130" s="28"/>
      <c r="Y130" s="28"/>
      <c r="Z130" s="28"/>
      <c r="AA130" s="49"/>
    </row>
    <row r="131" spans="1:27" ht="45" customHeight="1" x14ac:dyDescent="0.25">
      <c r="A131" s="49"/>
      <c r="B131" s="21">
        <v>150</v>
      </c>
      <c r="C131" s="2" t="s">
        <v>310</v>
      </c>
      <c r="D131" s="2" t="s">
        <v>103</v>
      </c>
      <c r="E131" s="2" t="s">
        <v>0</v>
      </c>
      <c r="F131" s="42">
        <v>184034</v>
      </c>
      <c r="G131" s="41">
        <v>1</v>
      </c>
      <c r="H131" s="22">
        <f t="shared" si="1"/>
        <v>184034</v>
      </c>
      <c r="I131" s="20" t="s">
        <v>428</v>
      </c>
      <c r="J131" s="23" t="s">
        <v>435</v>
      </c>
      <c r="K131" s="20" t="s">
        <v>428</v>
      </c>
      <c r="L131" s="23" t="s">
        <v>436</v>
      </c>
      <c r="M131" s="28">
        <v>173770</v>
      </c>
      <c r="N131" s="28"/>
      <c r="O131" s="28"/>
      <c r="P131" s="28"/>
      <c r="Q131" s="28"/>
      <c r="R131" s="28"/>
      <c r="S131" s="28"/>
      <c r="T131" s="28">
        <v>173770</v>
      </c>
      <c r="U131" s="28"/>
      <c r="V131" s="28"/>
      <c r="W131" s="28"/>
      <c r="X131" s="28"/>
      <c r="Y131" s="28"/>
      <c r="Z131" s="28"/>
      <c r="AA131" s="49"/>
    </row>
    <row r="132" spans="1:27" ht="45" customHeight="1" x14ac:dyDescent="0.25">
      <c r="A132" s="49"/>
      <c r="B132" s="21">
        <v>151</v>
      </c>
      <c r="C132" s="4" t="s">
        <v>104</v>
      </c>
      <c r="D132" s="4" t="s">
        <v>105</v>
      </c>
      <c r="E132" s="2" t="s">
        <v>0</v>
      </c>
      <c r="F132" s="42">
        <v>391343.39999999997</v>
      </c>
      <c r="G132" s="41">
        <v>2</v>
      </c>
      <c r="H132" s="22">
        <f t="shared" si="1"/>
        <v>782686.79999999993</v>
      </c>
      <c r="I132" s="20" t="s">
        <v>428</v>
      </c>
      <c r="J132" s="23" t="s">
        <v>435</v>
      </c>
      <c r="K132" s="20" t="s">
        <v>428</v>
      </c>
      <c r="L132" s="23" t="s">
        <v>436</v>
      </c>
      <c r="M132" s="28">
        <v>339650</v>
      </c>
      <c r="N132" s="28"/>
      <c r="O132" s="28"/>
      <c r="P132" s="28"/>
      <c r="Q132" s="28"/>
      <c r="R132" s="28"/>
      <c r="S132" s="28"/>
      <c r="T132" s="28">
        <v>339650</v>
      </c>
      <c r="U132" s="28"/>
      <c r="V132" s="28"/>
      <c r="W132" s="28"/>
      <c r="X132" s="28"/>
      <c r="Y132" s="28"/>
      <c r="Z132" s="28"/>
      <c r="AA132" s="49"/>
    </row>
    <row r="133" spans="1:27" ht="45" customHeight="1" x14ac:dyDescent="0.25">
      <c r="A133" s="49"/>
      <c r="B133" s="21">
        <v>152</v>
      </c>
      <c r="C133" s="4" t="s">
        <v>106</v>
      </c>
      <c r="D133" s="4" t="s">
        <v>107</v>
      </c>
      <c r="E133" s="2" t="s">
        <v>0</v>
      </c>
      <c r="F133" s="42">
        <v>26308.799999999999</v>
      </c>
      <c r="G133" s="41">
        <v>2</v>
      </c>
      <c r="H133" s="22">
        <f t="shared" si="1"/>
        <v>52617.599999999999</v>
      </c>
      <c r="I133" s="20" t="s">
        <v>428</v>
      </c>
      <c r="J133" s="23" t="s">
        <v>435</v>
      </c>
      <c r="K133" s="20" t="s">
        <v>428</v>
      </c>
      <c r="L133" s="23" t="s">
        <v>436</v>
      </c>
      <c r="M133" s="24">
        <v>22470</v>
      </c>
      <c r="N133" s="24"/>
      <c r="O133" s="24"/>
      <c r="P133" s="24"/>
      <c r="Q133" s="24"/>
      <c r="R133" s="24"/>
      <c r="S133" s="24"/>
      <c r="T133" s="24">
        <v>22470</v>
      </c>
      <c r="U133" s="24"/>
      <c r="V133" s="24"/>
      <c r="W133" s="24"/>
      <c r="X133" s="24"/>
      <c r="Y133" s="24"/>
      <c r="Z133" s="24"/>
      <c r="AA133" s="49"/>
    </row>
    <row r="134" spans="1:27" ht="45" customHeight="1" x14ac:dyDescent="0.25">
      <c r="A134" s="49"/>
      <c r="B134" s="21">
        <v>153</v>
      </c>
      <c r="C134" s="2" t="s">
        <v>108</v>
      </c>
      <c r="D134" s="2" t="s">
        <v>109</v>
      </c>
      <c r="E134" s="2" t="s">
        <v>0</v>
      </c>
      <c r="F134" s="42">
        <v>113273.99999999999</v>
      </c>
      <c r="G134" s="41">
        <v>1</v>
      </c>
      <c r="H134" s="22">
        <f t="shared" ref="H134:H197" si="2">F134*G134</f>
        <v>113273.99999999999</v>
      </c>
      <c r="I134" s="20" t="s">
        <v>428</v>
      </c>
      <c r="J134" s="23" t="s">
        <v>435</v>
      </c>
      <c r="K134" s="20" t="s">
        <v>428</v>
      </c>
      <c r="L134" s="23" t="s">
        <v>436</v>
      </c>
      <c r="M134" s="28">
        <v>95300</v>
      </c>
      <c r="N134" s="28"/>
      <c r="O134" s="28"/>
      <c r="P134" s="28"/>
      <c r="Q134" s="28"/>
      <c r="R134" s="28"/>
      <c r="S134" s="28"/>
      <c r="T134" s="28">
        <v>95300</v>
      </c>
      <c r="U134" s="28"/>
      <c r="V134" s="28"/>
      <c r="W134" s="28"/>
      <c r="X134" s="28"/>
      <c r="Y134" s="28"/>
      <c r="Z134" s="28"/>
      <c r="AA134" s="49"/>
    </row>
    <row r="135" spans="1:27" ht="45" customHeight="1" x14ac:dyDescent="0.25">
      <c r="A135" s="49"/>
      <c r="B135" s="21">
        <v>154</v>
      </c>
      <c r="C135" s="2" t="s">
        <v>110</v>
      </c>
      <c r="D135" s="2" t="s">
        <v>111</v>
      </c>
      <c r="E135" s="2" t="s">
        <v>0</v>
      </c>
      <c r="F135" s="42">
        <v>12180</v>
      </c>
      <c r="G135" s="41">
        <v>3</v>
      </c>
      <c r="H135" s="22">
        <f t="shared" si="2"/>
        <v>36540</v>
      </c>
      <c r="I135" s="20" t="s">
        <v>428</v>
      </c>
      <c r="J135" s="23" t="s">
        <v>435</v>
      </c>
      <c r="K135" s="20" t="s">
        <v>428</v>
      </c>
      <c r="L135" s="23" t="s">
        <v>436</v>
      </c>
      <c r="M135" s="28">
        <v>10600</v>
      </c>
      <c r="N135" s="28"/>
      <c r="O135" s="28"/>
      <c r="P135" s="28"/>
      <c r="Q135" s="28"/>
      <c r="R135" s="28"/>
      <c r="S135" s="28"/>
      <c r="T135" s="28">
        <v>10600</v>
      </c>
      <c r="U135" s="28"/>
      <c r="V135" s="28"/>
      <c r="W135" s="28"/>
      <c r="X135" s="28"/>
      <c r="Y135" s="28"/>
      <c r="Z135" s="28"/>
      <c r="AA135" s="49"/>
    </row>
    <row r="136" spans="1:27" ht="45" customHeight="1" x14ac:dyDescent="0.25">
      <c r="A136" s="49"/>
      <c r="B136" s="21">
        <v>155</v>
      </c>
      <c r="C136" s="5" t="s">
        <v>112</v>
      </c>
      <c r="D136" s="5" t="s">
        <v>113</v>
      </c>
      <c r="E136" s="2" t="s">
        <v>0</v>
      </c>
      <c r="F136" s="42">
        <v>12180</v>
      </c>
      <c r="G136" s="41">
        <v>3</v>
      </c>
      <c r="H136" s="22">
        <f t="shared" si="2"/>
        <v>36540</v>
      </c>
      <c r="I136" s="20" t="s">
        <v>428</v>
      </c>
      <c r="J136" s="23" t="s">
        <v>435</v>
      </c>
      <c r="K136" s="20" t="s">
        <v>428</v>
      </c>
      <c r="L136" s="23" t="s">
        <v>436</v>
      </c>
      <c r="M136" s="24">
        <v>10600</v>
      </c>
      <c r="N136" s="24"/>
      <c r="O136" s="24"/>
      <c r="P136" s="24"/>
      <c r="Q136" s="24"/>
      <c r="R136" s="24"/>
      <c r="S136" s="24"/>
      <c r="T136" s="24">
        <v>10600</v>
      </c>
      <c r="U136" s="24"/>
      <c r="V136" s="24"/>
      <c r="W136" s="24"/>
      <c r="X136" s="24"/>
      <c r="Y136" s="24"/>
      <c r="Z136" s="24"/>
      <c r="AA136" s="49"/>
    </row>
    <row r="137" spans="1:27" ht="45" customHeight="1" x14ac:dyDescent="0.25">
      <c r="A137" s="49"/>
      <c r="B137" s="21">
        <v>156</v>
      </c>
      <c r="C137" s="2" t="s">
        <v>260</v>
      </c>
      <c r="D137" s="2" t="s">
        <v>143</v>
      </c>
      <c r="E137" s="2" t="s">
        <v>0</v>
      </c>
      <c r="F137" s="42">
        <v>304500</v>
      </c>
      <c r="G137" s="41">
        <v>2</v>
      </c>
      <c r="H137" s="22">
        <f t="shared" si="2"/>
        <v>609000</v>
      </c>
      <c r="I137" s="19" t="s">
        <v>426</v>
      </c>
      <c r="J137" s="23" t="s">
        <v>435</v>
      </c>
      <c r="K137" s="19" t="s">
        <v>426</v>
      </c>
      <c r="L137" s="25" t="s">
        <v>436</v>
      </c>
      <c r="M137" s="24">
        <v>262000</v>
      </c>
      <c r="N137" s="24"/>
      <c r="O137" s="24"/>
      <c r="P137" s="24"/>
      <c r="Q137" s="24"/>
      <c r="R137" s="24">
        <v>262000</v>
      </c>
      <c r="S137" s="24"/>
      <c r="T137" s="24"/>
      <c r="U137" s="24"/>
      <c r="V137" s="24"/>
      <c r="W137" s="24"/>
      <c r="X137" s="24"/>
      <c r="Y137" s="24"/>
      <c r="Z137" s="24"/>
      <c r="AA137" s="49"/>
    </row>
    <row r="138" spans="1:27" ht="45" customHeight="1" x14ac:dyDescent="0.25">
      <c r="A138" s="49"/>
      <c r="B138" s="21">
        <v>157</v>
      </c>
      <c r="C138" s="2" t="s">
        <v>261</v>
      </c>
      <c r="D138" s="2" t="s">
        <v>114</v>
      </c>
      <c r="E138" s="2" t="s">
        <v>0</v>
      </c>
      <c r="F138" s="42">
        <v>93960</v>
      </c>
      <c r="G138" s="41">
        <v>10</v>
      </c>
      <c r="H138" s="22">
        <f t="shared" si="2"/>
        <v>939600</v>
      </c>
      <c r="I138" s="19" t="s">
        <v>426</v>
      </c>
      <c r="J138" s="23" t="s">
        <v>435</v>
      </c>
      <c r="K138" s="19" t="s">
        <v>426</v>
      </c>
      <c r="L138" s="25" t="s">
        <v>436</v>
      </c>
      <c r="M138" s="24">
        <v>69450</v>
      </c>
      <c r="N138" s="24"/>
      <c r="O138" s="24"/>
      <c r="P138" s="24"/>
      <c r="Q138" s="24"/>
      <c r="R138" s="24">
        <v>69450</v>
      </c>
      <c r="S138" s="24"/>
      <c r="T138" s="24"/>
      <c r="U138" s="24"/>
      <c r="V138" s="24"/>
      <c r="W138" s="24"/>
      <c r="X138" s="24"/>
      <c r="Y138" s="24"/>
      <c r="Z138" s="24"/>
      <c r="AA138" s="49"/>
    </row>
    <row r="139" spans="1:27" ht="45" customHeight="1" x14ac:dyDescent="0.25">
      <c r="A139" s="49"/>
      <c r="B139" s="21">
        <v>158</v>
      </c>
      <c r="C139" s="2" t="s">
        <v>262</v>
      </c>
      <c r="D139" s="2" t="s">
        <v>115</v>
      </c>
      <c r="E139" s="2" t="s">
        <v>0</v>
      </c>
      <c r="F139" s="42">
        <v>48720</v>
      </c>
      <c r="G139" s="41">
        <v>3</v>
      </c>
      <c r="H139" s="22">
        <f t="shared" si="2"/>
        <v>146160</v>
      </c>
      <c r="I139" s="19" t="s">
        <v>426</v>
      </c>
      <c r="J139" s="23" t="s">
        <v>435</v>
      </c>
      <c r="K139" s="19" t="s">
        <v>426</v>
      </c>
      <c r="L139" s="25" t="s">
        <v>436</v>
      </c>
      <c r="M139" s="24">
        <v>42250</v>
      </c>
      <c r="N139" s="24"/>
      <c r="O139" s="24"/>
      <c r="P139" s="24"/>
      <c r="Q139" s="24"/>
      <c r="R139" s="24">
        <v>42250</v>
      </c>
      <c r="S139" s="24"/>
      <c r="T139" s="24"/>
      <c r="U139" s="24"/>
      <c r="V139" s="24"/>
      <c r="W139" s="24"/>
      <c r="X139" s="24"/>
      <c r="Y139" s="24"/>
      <c r="Z139" s="24"/>
      <c r="AA139" s="49"/>
    </row>
    <row r="140" spans="1:27" ht="45" customHeight="1" x14ac:dyDescent="0.25">
      <c r="A140" s="49"/>
      <c r="B140" s="21">
        <v>159</v>
      </c>
      <c r="C140" s="2" t="s">
        <v>263</v>
      </c>
      <c r="D140" s="2" t="s">
        <v>116</v>
      </c>
      <c r="E140" s="2" t="s">
        <v>0</v>
      </c>
      <c r="F140" s="42">
        <v>23745.199999999997</v>
      </c>
      <c r="G140" s="41">
        <v>5</v>
      </c>
      <c r="H140" s="22">
        <f t="shared" si="2"/>
        <v>118725.99999999999</v>
      </c>
      <c r="I140" s="19" t="s">
        <v>426</v>
      </c>
      <c r="J140" s="23" t="s">
        <v>435</v>
      </c>
      <c r="K140" s="19" t="s">
        <v>426</v>
      </c>
      <c r="L140" s="25" t="s">
        <v>436</v>
      </c>
      <c r="M140" s="24">
        <v>20500</v>
      </c>
      <c r="N140" s="24"/>
      <c r="O140" s="24"/>
      <c r="P140" s="24"/>
      <c r="Q140" s="24"/>
      <c r="R140" s="24">
        <v>20500</v>
      </c>
      <c r="S140" s="24"/>
      <c r="T140" s="24"/>
      <c r="U140" s="24"/>
      <c r="V140" s="24"/>
      <c r="W140" s="24"/>
      <c r="X140" s="24"/>
      <c r="Y140" s="24"/>
      <c r="Z140" s="24"/>
      <c r="AA140" s="49"/>
    </row>
    <row r="141" spans="1:27" ht="45" customHeight="1" x14ac:dyDescent="0.25">
      <c r="A141" s="49"/>
      <c r="B141" s="21">
        <v>160</v>
      </c>
      <c r="C141" s="4" t="s">
        <v>264</v>
      </c>
      <c r="D141" s="4" t="s">
        <v>117</v>
      </c>
      <c r="E141" s="2" t="s">
        <v>0</v>
      </c>
      <c r="F141" s="42">
        <v>115669.4</v>
      </c>
      <c r="G141" s="41">
        <v>3</v>
      </c>
      <c r="H141" s="22">
        <f t="shared" si="2"/>
        <v>347008.19999999995</v>
      </c>
      <c r="I141" s="19" t="s">
        <v>426</v>
      </c>
      <c r="J141" s="23" t="s">
        <v>435</v>
      </c>
      <c r="K141" s="19" t="s">
        <v>426</v>
      </c>
      <c r="L141" s="25" t="s">
        <v>436</v>
      </c>
      <c r="M141" s="24">
        <v>99795</v>
      </c>
      <c r="N141" s="24"/>
      <c r="O141" s="24"/>
      <c r="P141" s="24"/>
      <c r="Q141" s="24"/>
      <c r="R141" s="24">
        <v>99795</v>
      </c>
      <c r="S141" s="24"/>
      <c r="T141" s="24"/>
      <c r="U141" s="24"/>
      <c r="V141" s="24"/>
      <c r="W141" s="24"/>
      <c r="X141" s="24"/>
      <c r="Y141" s="24"/>
      <c r="Z141" s="24"/>
      <c r="AA141" s="49"/>
    </row>
    <row r="142" spans="1:27" ht="45" customHeight="1" x14ac:dyDescent="0.25">
      <c r="A142" s="49"/>
      <c r="B142" s="21">
        <v>161</v>
      </c>
      <c r="C142" s="4" t="s">
        <v>265</v>
      </c>
      <c r="D142" s="4" t="s">
        <v>118</v>
      </c>
      <c r="E142" s="2" t="s">
        <v>0</v>
      </c>
      <c r="F142" s="42">
        <v>161193.59999999998</v>
      </c>
      <c r="G142" s="41">
        <v>2</v>
      </c>
      <c r="H142" s="22">
        <f t="shared" si="2"/>
        <v>322387.19999999995</v>
      </c>
      <c r="I142" s="19" t="s">
        <v>426</v>
      </c>
      <c r="J142" s="23" t="s">
        <v>435</v>
      </c>
      <c r="K142" s="19" t="s">
        <v>426</v>
      </c>
      <c r="L142" s="25" t="s">
        <v>436</v>
      </c>
      <c r="M142" s="24">
        <v>137290</v>
      </c>
      <c r="N142" s="24"/>
      <c r="O142" s="24"/>
      <c r="P142" s="24"/>
      <c r="Q142" s="24"/>
      <c r="R142" s="24">
        <v>137290</v>
      </c>
      <c r="S142" s="24"/>
      <c r="T142" s="24"/>
      <c r="U142" s="24"/>
      <c r="V142" s="24"/>
      <c r="W142" s="24"/>
      <c r="X142" s="24"/>
      <c r="Y142" s="24"/>
      <c r="Z142" s="24"/>
      <c r="AA142" s="49"/>
    </row>
    <row r="143" spans="1:27" ht="45" customHeight="1" x14ac:dyDescent="0.25">
      <c r="A143" s="49"/>
      <c r="B143" s="21">
        <v>162</v>
      </c>
      <c r="C143" s="4" t="s">
        <v>119</v>
      </c>
      <c r="D143" s="4" t="s">
        <v>120</v>
      </c>
      <c r="E143" s="2" t="s">
        <v>0</v>
      </c>
      <c r="F143" s="42">
        <v>108802.2</v>
      </c>
      <c r="G143" s="41">
        <v>2</v>
      </c>
      <c r="H143" s="22">
        <f t="shared" si="2"/>
        <v>217604.4</v>
      </c>
      <c r="I143" s="19" t="s">
        <v>426</v>
      </c>
      <c r="J143" s="23" t="s">
        <v>435</v>
      </c>
      <c r="K143" s="19" t="s">
        <v>426</v>
      </c>
      <c r="L143" s="25" t="s">
        <v>436</v>
      </c>
      <c r="M143" s="24">
        <v>96085</v>
      </c>
      <c r="N143" s="24"/>
      <c r="O143" s="24"/>
      <c r="P143" s="24"/>
      <c r="Q143" s="24"/>
      <c r="R143" s="24">
        <v>96085</v>
      </c>
      <c r="S143" s="24"/>
      <c r="T143" s="24"/>
      <c r="U143" s="24"/>
      <c r="V143" s="24"/>
      <c r="W143" s="24"/>
      <c r="X143" s="24"/>
      <c r="Y143" s="24"/>
      <c r="Z143" s="24"/>
      <c r="AA143" s="49"/>
    </row>
    <row r="144" spans="1:27" ht="45" customHeight="1" x14ac:dyDescent="0.25">
      <c r="A144" s="49"/>
      <c r="B144" s="21">
        <v>163</v>
      </c>
      <c r="C144" s="4" t="s">
        <v>266</v>
      </c>
      <c r="D144" s="4" t="s">
        <v>121</v>
      </c>
      <c r="E144" s="2" t="s">
        <v>0</v>
      </c>
      <c r="F144" s="42">
        <v>296171.19999999995</v>
      </c>
      <c r="G144" s="41">
        <v>1</v>
      </c>
      <c r="H144" s="22">
        <f t="shared" si="2"/>
        <v>296171.19999999995</v>
      </c>
      <c r="I144" s="19" t="s">
        <v>426</v>
      </c>
      <c r="J144" s="23" t="s">
        <v>435</v>
      </c>
      <c r="K144" s="19" t="s">
        <v>426</v>
      </c>
      <c r="L144" s="25" t="s">
        <v>436</v>
      </c>
      <c r="M144" s="24">
        <v>255378</v>
      </c>
      <c r="N144" s="24"/>
      <c r="O144" s="24"/>
      <c r="P144" s="24"/>
      <c r="Q144" s="24"/>
      <c r="R144" s="24">
        <v>255378</v>
      </c>
      <c r="S144" s="24"/>
      <c r="T144" s="24"/>
      <c r="U144" s="24"/>
      <c r="V144" s="24"/>
      <c r="W144" s="24"/>
      <c r="X144" s="24"/>
      <c r="Y144" s="24"/>
      <c r="Z144" s="24"/>
      <c r="AA144" s="49"/>
    </row>
    <row r="145" spans="1:27" ht="45" customHeight="1" x14ac:dyDescent="0.25">
      <c r="A145" s="49"/>
      <c r="B145" s="21">
        <v>164</v>
      </c>
      <c r="C145" s="4" t="s">
        <v>267</v>
      </c>
      <c r="D145" s="4" t="s">
        <v>122</v>
      </c>
      <c r="E145" s="2" t="s">
        <v>0</v>
      </c>
      <c r="F145" s="42">
        <v>363915.19999999995</v>
      </c>
      <c r="G145" s="41">
        <v>1</v>
      </c>
      <c r="H145" s="22">
        <f t="shared" si="2"/>
        <v>363915.19999999995</v>
      </c>
      <c r="I145" s="19" t="s">
        <v>426</v>
      </c>
      <c r="J145" s="23" t="s">
        <v>435</v>
      </c>
      <c r="K145" s="19" t="s">
        <v>426</v>
      </c>
      <c r="L145" s="25" t="s">
        <v>436</v>
      </c>
      <c r="M145" s="24">
        <v>324330</v>
      </c>
      <c r="N145" s="24"/>
      <c r="O145" s="24"/>
      <c r="P145" s="24"/>
      <c r="Q145" s="24"/>
      <c r="R145" s="24">
        <v>324330</v>
      </c>
      <c r="S145" s="24"/>
      <c r="T145" s="24"/>
      <c r="U145" s="24"/>
      <c r="V145" s="24"/>
      <c r="W145" s="24"/>
      <c r="X145" s="24"/>
      <c r="Y145" s="24"/>
      <c r="Z145" s="24"/>
      <c r="AA145" s="49"/>
    </row>
    <row r="146" spans="1:27" ht="45" customHeight="1" x14ac:dyDescent="0.25">
      <c r="A146" s="49"/>
      <c r="B146" s="21">
        <v>165</v>
      </c>
      <c r="C146" s="4" t="s">
        <v>123</v>
      </c>
      <c r="D146" s="4" t="s">
        <v>124</v>
      </c>
      <c r="E146" s="2" t="s">
        <v>0</v>
      </c>
      <c r="F146" s="42">
        <v>15451.199999999999</v>
      </c>
      <c r="G146" s="41">
        <v>2</v>
      </c>
      <c r="H146" s="22">
        <f t="shared" si="2"/>
        <v>30902.399999999998</v>
      </c>
      <c r="I146" s="19" t="s">
        <v>426</v>
      </c>
      <c r="J146" s="23" t="s">
        <v>435</v>
      </c>
      <c r="K146" s="19" t="s">
        <v>426</v>
      </c>
      <c r="L146" s="25" t="s">
        <v>436</v>
      </c>
      <c r="M146" s="24">
        <v>13990</v>
      </c>
      <c r="N146" s="24"/>
      <c r="O146" s="24"/>
      <c r="P146" s="24"/>
      <c r="Q146" s="24"/>
      <c r="R146" s="24">
        <v>13990</v>
      </c>
      <c r="S146" s="24"/>
      <c r="T146" s="24"/>
      <c r="U146" s="24"/>
      <c r="V146" s="24"/>
      <c r="W146" s="24"/>
      <c r="X146" s="24"/>
      <c r="Y146" s="24"/>
      <c r="Z146" s="24"/>
      <c r="AA146" s="49"/>
    </row>
    <row r="147" spans="1:27" ht="45" customHeight="1" x14ac:dyDescent="0.25">
      <c r="A147" s="49"/>
      <c r="B147" s="21">
        <v>166</v>
      </c>
      <c r="C147" s="4" t="s">
        <v>268</v>
      </c>
      <c r="D147" s="4" t="s">
        <v>311</v>
      </c>
      <c r="E147" s="2" t="s">
        <v>0</v>
      </c>
      <c r="F147" s="42">
        <v>42902.6</v>
      </c>
      <c r="G147" s="41">
        <v>15</v>
      </c>
      <c r="H147" s="22">
        <f t="shared" si="2"/>
        <v>643539</v>
      </c>
      <c r="I147" s="19" t="s">
        <v>426</v>
      </c>
      <c r="J147" s="23" t="s">
        <v>435</v>
      </c>
      <c r="K147" s="19" t="s">
        <v>426</v>
      </c>
      <c r="L147" s="25" t="s">
        <v>436</v>
      </c>
      <c r="M147" s="24">
        <v>37788</v>
      </c>
      <c r="N147" s="24"/>
      <c r="O147" s="24"/>
      <c r="P147" s="24"/>
      <c r="Q147" s="24"/>
      <c r="R147" s="24">
        <v>37788</v>
      </c>
      <c r="S147" s="24"/>
      <c r="T147" s="24"/>
      <c r="U147" s="24"/>
      <c r="V147" s="24"/>
      <c r="W147" s="24"/>
      <c r="X147" s="24"/>
      <c r="Y147" s="24"/>
      <c r="Z147" s="24"/>
      <c r="AA147" s="49"/>
    </row>
    <row r="148" spans="1:27" ht="45" customHeight="1" x14ac:dyDescent="0.25">
      <c r="A148" s="49"/>
      <c r="B148" s="21">
        <v>167</v>
      </c>
      <c r="C148" s="4" t="s">
        <v>269</v>
      </c>
      <c r="D148" s="4" t="s">
        <v>312</v>
      </c>
      <c r="E148" s="2" t="s">
        <v>0</v>
      </c>
      <c r="F148" s="42">
        <v>31551.999999999996</v>
      </c>
      <c r="G148" s="41">
        <v>20</v>
      </c>
      <c r="H148" s="22">
        <f t="shared" si="2"/>
        <v>631039.99999999988</v>
      </c>
      <c r="I148" s="19" t="s">
        <v>426</v>
      </c>
      <c r="J148" s="23" t="s">
        <v>435</v>
      </c>
      <c r="K148" s="19" t="s">
        <v>426</v>
      </c>
      <c r="L148" s="25" t="s">
        <v>436</v>
      </c>
      <c r="M148" s="28">
        <v>27465</v>
      </c>
      <c r="N148" s="28"/>
      <c r="O148" s="28"/>
      <c r="P148" s="28"/>
      <c r="Q148" s="28"/>
      <c r="R148" s="28">
        <v>27465</v>
      </c>
      <c r="S148" s="28"/>
      <c r="T148" s="28"/>
      <c r="U148" s="28"/>
      <c r="V148" s="28"/>
      <c r="W148" s="28"/>
      <c r="X148" s="28"/>
      <c r="Y148" s="28"/>
      <c r="Z148" s="28"/>
      <c r="AA148" s="49"/>
    </row>
    <row r="149" spans="1:27" ht="45" customHeight="1" x14ac:dyDescent="0.25">
      <c r="A149" s="49"/>
      <c r="B149" s="21">
        <v>168</v>
      </c>
      <c r="C149" s="4" t="s">
        <v>125</v>
      </c>
      <c r="D149" s="4" t="s">
        <v>126</v>
      </c>
      <c r="E149" s="2" t="s">
        <v>0</v>
      </c>
      <c r="F149" s="42">
        <v>21541.199999999997</v>
      </c>
      <c r="G149" s="41">
        <v>5</v>
      </c>
      <c r="H149" s="22">
        <f t="shared" si="2"/>
        <v>107705.99999999999</v>
      </c>
      <c r="I149" s="19" t="s">
        <v>426</v>
      </c>
      <c r="J149" s="23" t="s">
        <v>435</v>
      </c>
      <c r="K149" s="19" t="s">
        <v>426</v>
      </c>
      <c r="L149" s="25" t="s">
        <v>436</v>
      </c>
      <c r="M149" s="28">
        <v>18955</v>
      </c>
      <c r="N149" s="28"/>
      <c r="O149" s="28"/>
      <c r="P149" s="28"/>
      <c r="Q149" s="28"/>
      <c r="R149" s="28">
        <v>18955</v>
      </c>
      <c r="S149" s="28"/>
      <c r="T149" s="28"/>
      <c r="U149" s="28"/>
      <c r="V149" s="28"/>
      <c r="W149" s="28"/>
      <c r="X149" s="28"/>
      <c r="Y149" s="28"/>
      <c r="Z149" s="28"/>
      <c r="AA149" s="49"/>
    </row>
    <row r="150" spans="1:27" ht="45" customHeight="1" x14ac:dyDescent="0.25">
      <c r="A150" s="49"/>
      <c r="B150" s="21">
        <v>169</v>
      </c>
      <c r="C150" s="4" t="s">
        <v>127</v>
      </c>
      <c r="D150" s="4" t="s">
        <v>128</v>
      </c>
      <c r="E150" s="2" t="s">
        <v>0</v>
      </c>
      <c r="F150" s="42">
        <v>26343.599999999999</v>
      </c>
      <c r="G150" s="41">
        <v>5</v>
      </c>
      <c r="H150" s="22">
        <f t="shared" si="2"/>
        <v>131718</v>
      </c>
      <c r="I150" s="19" t="s">
        <v>426</v>
      </c>
      <c r="J150" s="23" t="s">
        <v>435</v>
      </c>
      <c r="K150" s="19" t="s">
        <v>426</v>
      </c>
      <c r="L150" s="25" t="s">
        <v>436</v>
      </c>
      <c r="M150" s="28">
        <v>23316</v>
      </c>
      <c r="N150" s="28"/>
      <c r="O150" s="28"/>
      <c r="P150" s="28"/>
      <c r="Q150" s="28"/>
      <c r="R150" s="28">
        <v>23316</v>
      </c>
      <c r="S150" s="28"/>
      <c r="T150" s="28"/>
      <c r="U150" s="28"/>
      <c r="V150" s="28"/>
      <c r="W150" s="28"/>
      <c r="X150" s="28"/>
      <c r="Y150" s="28"/>
      <c r="Z150" s="28"/>
      <c r="AA150" s="49"/>
    </row>
    <row r="151" spans="1:27" ht="45" customHeight="1" x14ac:dyDescent="0.25">
      <c r="A151" s="49"/>
      <c r="B151" s="21">
        <v>170</v>
      </c>
      <c r="C151" s="4" t="s">
        <v>129</v>
      </c>
      <c r="D151" s="4" t="s">
        <v>130</v>
      </c>
      <c r="E151" s="2" t="s">
        <v>0</v>
      </c>
      <c r="F151" s="42">
        <v>14186.8</v>
      </c>
      <c r="G151" s="41">
        <v>5</v>
      </c>
      <c r="H151" s="22">
        <f t="shared" si="2"/>
        <v>70934</v>
      </c>
      <c r="I151" s="19" t="s">
        <v>426</v>
      </c>
      <c r="J151" s="23" t="s">
        <v>435</v>
      </c>
      <c r="K151" s="19" t="s">
        <v>426</v>
      </c>
      <c r="L151" s="25" t="s">
        <v>436</v>
      </c>
      <c r="M151" s="28">
        <v>12548</v>
      </c>
      <c r="N151" s="28"/>
      <c r="O151" s="28"/>
      <c r="P151" s="28"/>
      <c r="Q151" s="28"/>
      <c r="R151" s="28">
        <v>12548</v>
      </c>
      <c r="S151" s="28"/>
      <c r="T151" s="28"/>
      <c r="U151" s="28"/>
      <c r="V151" s="28"/>
      <c r="W151" s="28"/>
      <c r="X151" s="28"/>
      <c r="Y151" s="28"/>
      <c r="Z151" s="28"/>
      <c r="AA151" s="49"/>
    </row>
    <row r="152" spans="1:27" ht="45" customHeight="1" x14ac:dyDescent="0.25">
      <c r="A152" s="49"/>
      <c r="B152" s="21">
        <v>171</v>
      </c>
      <c r="C152" s="4" t="s">
        <v>270</v>
      </c>
      <c r="D152" s="4" t="s">
        <v>131</v>
      </c>
      <c r="E152" s="2" t="s">
        <v>0</v>
      </c>
      <c r="F152" s="42">
        <v>10474.799999999999</v>
      </c>
      <c r="G152" s="41">
        <v>50</v>
      </c>
      <c r="H152" s="22">
        <f t="shared" si="2"/>
        <v>523739.99999999994</v>
      </c>
      <c r="I152" s="19" t="s">
        <v>426</v>
      </c>
      <c r="J152" s="23" t="s">
        <v>435</v>
      </c>
      <c r="K152" s="19" t="s">
        <v>426</v>
      </c>
      <c r="L152" s="25" t="s">
        <v>436</v>
      </c>
      <c r="M152" s="28">
        <v>9750</v>
      </c>
      <c r="N152" s="28"/>
      <c r="O152" s="28"/>
      <c r="P152" s="28"/>
      <c r="Q152" s="28"/>
      <c r="R152" s="28">
        <v>9750</v>
      </c>
      <c r="S152" s="28"/>
      <c r="T152" s="28"/>
      <c r="U152" s="28"/>
      <c r="V152" s="28"/>
      <c r="W152" s="28"/>
      <c r="X152" s="28"/>
      <c r="Y152" s="28"/>
      <c r="Z152" s="28"/>
      <c r="AA152" s="49"/>
    </row>
    <row r="153" spans="1:27" ht="45" customHeight="1" x14ac:dyDescent="0.25">
      <c r="A153" s="49"/>
      <c r="B153" s="21">
        <v>172</v>
      </c>
      <c r="C153" s="4" t="s">
        <v>132</v>
      </c>
      <c r="D153" s="2" t="s">
        <v>133</v>
      </c>
      <c r="E153" s="2" t="s">
        <v>0</v>
      </c>
      <c r="F153" s="42">
        <v>46133.2</v>
      </c>
      <c r="G153" s="41">
        <v>2</v>
      </c>
      <c r="H153" s="22">
        <f t="shared" si="2"/>
        <v>92266.4</v>
      </c>
      <c r="I153" s="19" t="s">
        <v>426</v>
      </c>
      <c r="J153" s="23" t="s">
        <v>435</v>
      </c>
      <c r="K153" s="19" t="s">
        <v>426</v>
      </c>
      <c r="L153" s="25" t="s">
        <v>436</v>
      </c>
      <c r="M153" s="24">
        <v>39833</v>
      </c>
      <c r="N153" s="24"/>
      <c r="O153" s="24"/>
      <c r="P153" s="24"/>
      <c r="Q153" s="24"/>
      <c r="R153" s="24">
        <v>39833</v>
      </c>
      <c r="S153" s="24"/>
      <c r="T153" s="24"/>
      <c r="U153" s="24"/>
      <c r="V153" s="24"/>
      <c r="W153" s="24"/>
      <c r="X153" s="24"/>
      <c r="Y153" s="24"/>
      <c r="Z153" s="24"/>
      <c r="AA153" s="49"/>
    </row>
    <row r="154" spans="1:27" ht="45" customHeight="1" x14ac:dyDescent="0.25">
      <c r="A154" s="49"/>
      <c r="B154" s="21">
        <v>173</v>
      </c>
      <c r="C154" s="4" t="s">
        <v>271</v>
      </c>
      <c r="D154" s="4" t="s">
        <v>313</v>
      </c>
      <c r="E154" s="2" t="s">
        <v>0</v>
      </c>
      <c r="F154" s="42">
        <v>86478</v>
      </c>
      <c r="G154" s="41">
        <v>5</v>
      </c>
      <c r="H154" s="22">
        <f t="shared" si="2"/>
        <v>432390</v>
      </c>
      <c r="I154" s="19" t="s">
        <v>426</v>
      </c>
      <c r="J154" s="23" t="s">
        <v>435</v>
      </c>
      <c r="K154" s="19" t="s">
        <v>426</v>
      </c>
      <c r="L154" s="25" t="s">
        <v>436</v>
      </c>
      <c r="M154" s="24">
        <v>79633</v>
      </c>
      <c r="N154" s="24"/>
      <c r="O154" s="24"/>
      <c r="P154" s="24"/>
      <c r="Q154" s="24"/>
      <c r="R154" s="24">
        <v>79633</v>
      </c>
      <c r="S154" s="24"/>
      <c r="T154" s="24"/>
      <c r="U154" s="24"/>
      <c r="V154" s="24"/>
      <c r="W154" s="24"/>
      <c r="X154" s="24"/>
      <c r="Y154" s="24"/>
      <c r="Z154" s="24"/>
      <c r="AA154" s="49"/>
    </row>
    <row r="155" spans="1:27" ht="45" customHeight="1" x14ac:dyDescent="0.25">
      <c r="A155" s="49"/>
      <c r="B155" s="21">
        <v>174</v>
      </c>
      <c r="C155" s="4" t="s">
        <v>272</v>
      </c>
      <c r="D155" s="4" t="s">
        <v>134</v>
      </c>
      <c r="E155" s="2" t="s">
        <v>0</v>
      </c>
      <c r="F155" s="42">
        <v>39208</v>
      </c>
      <c r="G155" s="41">
        <v>5</v>
      </c>
      <c r="H155" s="22">
        <f t="shared" si="2"/>
        <v>196040</v>
      </c>
      <c r="I155" s="19" t="s">
        <v>426</v>
      </c>
      <c r="J155" s="23" t="s">
        <v>435</v>
      </c>
      <c r="K155" s="19" t="s">
        <v>426</v>
      </c>
      <c r="L155" s="25" t="s">
        <v>436</v>
      </c>
      <c r="M155" s="24">
        <v>34556</v>
      </c>
      <c r="N155" s="24"/>
      <c r="O155" s="24"/>
      <c r="P155" s="24"/>
      <c r="Q155" s="24"/>
      <c r="R155" s="24">
        <v>34556</v>
      </c>
      <c r="S155" s="24"/>
      <c r="T155" s="24"/>
      <c r="U155" s="24"/>
      <c r="V155" s="24"/>
      <c r="W155" s="24"/>
      <c r="X155" s="24"/>
      <c r="Y155" s="24"/>
      <c r="Z155" s="24"/>
      <c r="AA155" s="49"/>
    </row>
    <row r="156" spans="1:27" ht="45" customHeight="1" x14ac:dyDescent="0.25">
      <c r="A156" s="49"/>
      <c r="B156" s="21">
        <v>175</v>
      </c>
      <c r="C156" s="6" t="s">
        <v>273</v>
      </c>
      <c r="D156" s="6" t="s">
        <v>135</v>
      </c>
      <c r="E156" s="6" t="s">
        <v>0</v>
      </c>
      <c r="F156" s="43">
        <v>494000</v>
      </c>
      <c r="G156" s="36">
        <v>1</v>
      </c>
      <c r="H156" s="22">
        <f t="shared" si="2"/>
        <v>494000</v>
      </c>
      <c r="I156" s="19" t="s">
        <v>426</v>
      </c>
      <c r="J156" s="23" t="s">
        <v>435</v>
      </c>
      <c r="K156" s="19" t="s">
        <v>426</v>
      </c>
      <c r="L156" s="25" t="s">
        <v>436</v>
      </c>
      <c r="M156" s="24">
        <v>450000</v>
      </c>
      <c r="N156" s="24"/>
      <c r="O156" s="24"/>
      <c r="P156" s="24"/>
      <c r="Q156" s="24"/>
      <c r="R156" s="24">
        <v>450000</v>
      </c>
      <c r="S156" s="24"/>
      <c r="T156" s="24"/>
      <c r="U156" s="24"/>
      <c r="V156" s="24"/>
      <c r="W156" s="24"/>
      <c r="X156" s="24"/>
      <c r="Y156" s="24"/>
      <c r="Z156" s="24"/>
      <c r="AA156" s="49"/>
    </row>
    <row r="157" spans="1:27" ht="45" customHeight="1" x14ac:dyDescent="0.25">
      <c r="A157" s="49"/>
      <c r="B157" s="21">
        <v>176</v>
      </c>
      <c r="C157" s="2" t="s">
        <v>274</v>
      </c>
      <c r="D157" s="2" t="s">
        <v>314</v>
      </c>
      <c r="E157" s="2" t="s">
        <v>0</v>
      </c>
      <c r="F157" s="42">
        <v>377580</v>
      </c>
      <c r="G157" s="41">
        <v>1</v>
      </c>
      <c r="H157" s="22">
        <f t="shared" si="2"/>
        <v>377580</v>
      </c>
      <c r="I157" s="19" t="s">
        <v>426</v>
      </c>
      <c r="J157" s="23" t="s">
        <v>435</v>
      </c>
      <c r="K157" s="19" t="s">
        <v>426</v>
      </c>
      <c r="L157" s="25" t="s">
        <v>436</v>
      </c>
      <c r="M157" s="24">
        <v>377500</v>
      </c>
      <c r="N157" s="24"/>
      <c r="O157" s="24"/>
      <c r="P157" s="24"/>
      <c r="Q157" s="24"/>
      <c r="R157" s="24">
        <v>377500</v>
      </c>
      <c r="S157" s="24"/>
      <c r="T157" s="24"/>
      <c r="U157" s="24"/>
      <c r="V157" s="24"/>
      <c r="W157" s="24"/>
      <c r="X157" s="24"/>
      <c r="Y157" s="24"/>
      <c r="Z157" s="24"/>
      <c r="AA157" s="49"/>
    </row>
    <row r="158" spans="1:27" ht="45" customHeight="1" x14ac:dyDescent="0.25">
      <c r="A158" s="49"/>
      <c r="B158" s="21">
        <v>177</v>
      </c>
      <c r="C158" s="2" t="s">
        <v>275</v>
      </c>
      <c r="D158" s="2" t="s">
        <v>315</v>
      </c>
      <c r="E158" s="2" t="s">
        <v>0</v>
      </c>
      <c r="F158" s="42">
        <v>377580</v>
      </c>
      <c r="G158" s="41">
        <v>1</v>
      </c>
      <c r="H158" s="22">
        <f t="shared" si="2"/>
        <v>377580</v>
      </c>
      <c r="I158" s="19" t="s">
        <v>426</v>
      </c>
      <c r="J158" s="23" t="s">
        <v>435</v>
      </c>
      <c r="K158" s="19" t="s">
        <v>426</v>
      </c>
      <c r="L158" s="25" t="s">
        <v>436</v>
      </c>
      <c r="M158" s="28">
        <v>377500</v>
      </c>
      <c r="N158" s="28"/>
      <c r="O158" s="28"/>
      <c r="P158" s="28"/>
      <c r="Q158" s="28"/>
      <c r="R158" s="28">
        <v>377500</v>
      </c>
      <c r="S158" s="28"/>
      <c r="T158" s="28"/>
      <c r="U158" s="28"/>
      <c r="V158" s="28"/>
      <c r="W158" s="28"/>
      <c r="X158" s="28"/>
      <c r="Y158" s="28"/>
      <c r="Z158" s="28"/>
      <c r="AA158" s="49"/>
    </row>
    <row r="159" spans="1:27" ht="45" customHeight="1" x14ac:dyDescent="0.25">
      <c r="A159" s="49"/>
      <c r="B159" s="21">
        <v>178</v>
      </c>
      <c r="C159" s="2" t="s">
        <v>276</v>
      </c>
      <c r="D159" s="2" t="s">
        <v>145</v>
      </c>
      <c r="E159" s="2" t="s">
        <v>0</v>
      </c>
      <c r="F159" s="42">
        <v>43670</v>
      </c>
      <c r="G159" s="41">
        <v>25</v>
      </c>
      <c r="H159" s="22">
        <f t="shared" si="2"/>
        <v>1091750</v>
      </c>
      <c r="I159" s="19" t="s">
        <v>432</v>
      </c>
      <c r="J159" s="23" t="s">
        <v>435</v>
      </c>
      <c r="K159" s="19" t="s">
        <v>432</v>
      </c>
      <c r="L159" s="25" t="s">
        <v>436</v>
      </c>
      <c r="M159" s="28">
        <v>43600</v>
      </c>
      <c r="N159" s="28"/>
      <c r="O159" s="28"/>
      <c r="P159" s="28"/>
      <c r="Q159" s="28"/>
      <c r="R159" s="28"/>
      <c r="S159" s="28"/>
      <c r="T159" s="28"/>
      <c r="U159" s="28"/>
      <c r="V159" s="28"/>
      <c r="W159" s="28"/>
      <c r="X159" s="28">
        <v>43600</v>
      </c>
      <c r="Y159" s="28"/>
      <c r="Z159" s="28"/>
      <c r="AA159" s="49"/>
    </row>
    <row r="160" spans="1:27" ht="45" customHeight="1" x14ac:dyDescent="0.25">
      <c r="A160" s="49"/>
      <c r="B160" s="21">
        <v>179</v>
      </c>
      <c r="C160" s="2" t="s">
        <v>277</v>
      </c>
      <c r="D160" s="2" t="s">
        <v>144</v>
      </c>
      <c r="E160" s="2" t="s">
        <v>0</v>
      </c>
      <c r="F160" s="42">
        <v>50000</v>
      </c>
      <c r="G160" s="41">
        <v>10</v>
      </c>
      <c r="H160" s="22">
        <f t="shared" si="2"/>
        <v>500000</v>
      </c>
      <c r="I160" s="19" t="s">
        <v>432</v>
      </c>
      <c r="J160" s="23" t="s">
        <v>435</v>
      </c>
      <c r="K160" s="19" t="s">
        <v>432</v>
      </c>
      <c r="L160" s="25" t="s">
        <v>436</v>
      </c>
      <c r="M160" s="28">
        <v>49800</v>
      </c>
      <c r="N160" s="28"/>
      <c r="O160" s="28"/>
      <c r="P160" s="28"/>
      <c r="Q160" s="28"/>
      <c r="R160" s="28"/>
      <c r="S160" s="28"/>
      <c r="T160" s="28"/>
      <c r="U160" s="28"/>
      <c r="V160" s="28"/>
      <c r="W160" s="28"/>
      <c r="X160" s="28">
        <v>49800</v>
      </c>
      <c r="Y160" s="28"/>
      <c r="Z160" s="28"/>
      <c r="AA160" s="49"/>
    </row>
    <row r="161" spans="1:27" ht="45" customHeight="1" x14ac:dyDescent="0.25">
      <c r="A161" s="49"/>
      <c r="B161" s="21">
        <v>180</v>
      </c>
      <c r="C161" s="6" t="s">
        <v>406</v>
      </c>
      <c r="D161" s="6" t="s">
        <v>386</v>
      </c>
      <c r="E161" s="2" t="s">
        <v>0</v>
      </c>
      <c r="F161" s="27">
        <v>298821</v>
      </c>
      <c r="G161" s="6">
        <v>80</v>
      </c>
      <c r="H161" s="22">
        <f t="shared" si="2"/>
        <v>23905680</v>
      </c>
      <c r="I161" s="19" t="s">
        <v>426</v>
      </c>
      <c r="J161" s="23" t="s">
        <v>435</v>
      </c>
      <c r="K161" s="19" t="s">
        <v>426</v>
      </c>
      <c r="L161" s="25" t="s">
        <v>436</v>
      </c>
      <c r="M161" s="28">
        <v>290671</v>
      </c>
      <c r="N161" s="28"/>
      <c r="O161" s="28"/>
      <c r="P161" s="28"/>
      <c r="Q161" s="28"/>
      <c r="R161" s="28">
        <v>290671</v>
      </c>
      <c r="S161" s="28"/>
      <c r="T161" s="28"/>
      <c r="U161" s="28"/>
      <c r="V161" s="28"/>
      <c r="W161" s="28"/>
      <c r="X161" s="28"/>
      <c r="Y161" s="28"/>
      <c r="Z161" s="28"/>
      <c r="AA161" s="49"/>
    </row>
    <row r="162" spans="1:27" ht="45" customHeight="1" x14ac:dyDescent="0.25">
      <c r="A162" s="49"/>
      <c r="B162" s="21">
        <v>181</v>
      </c>
      <c r="C162" s="6" t="s">
        <v>407</v>
      </c>
      <c r="D162" s="6" t="s">
        <v>387</v>
      </c>
      <c r="E162" s="2" t="s">
        <v>0</v>
      </c>
      <c r="F162" s="27">
        <v>148863</v>
      </c>
      <c r="G162" s="6">
        <v>80</v>
      </c>
      <c r="H162" s="22">
        <f t="shared" si="2"/>
        <v>11909040</v>
      </c>
      <c r="I162" s="19" t="s">
        <v>426</v>
      </c>
      <c r="J162" s="23" t="s">
        <v>435</v>
      </c>
      <c r="K162" s="19" t="s">
        <v>426</v>
      </c>
      <c r="L162" s="25" t="s">
        <v>436</v>
      </c>
      <c r="M162" s="28">
        <v>144803</v>
      </c>
      <c r="N162" s="28"/>
      <c r="O162" s="28"/>
      <c r="P162" s="28"/>
      <c r="Q162" s="28"/>
      <c r="R162" s="28">
        <v>144803</v>
      </c>
      <c r="S162" s="28"/>
      <c r="T162" s="28"/>
      <c r="U162" s="28"/>
      <c r="V162" s="28"/>
      <c r="W162" s="28"/>
      <c r="X162" s="28"/>
      <c r="Y162" s="28"/>
      <c r="Z162" s="28"/>
      <c r="AA162" s="49"/>
    </row>
    <row r="163" spans="1:27" ht="45" customHeight="1" x14ac:dyDescent="0.25">
      <c r="A163" s="49"/>
      <c r="B163" s="21">
        <v>182</v>
      </c>
      <c r="C163" s="6" t="s">
        <v>408</v>
      </c>
      <c r="D163" s="6" t="s">
        <v>388</v>
      </c>
      <c r="E163" s="2" t="s">
        <v>0</v>
      </c>
      <c r="F163" s="27">
        <v>112932</v>
      </c>
      <c r="G163" s="6">
        <v>80</v>
      </c>
      <c r="H163" s="22">
        <f t="shared" si="2"/>
        <v>9034560</v>
      </c>
      <c r="I163" s="19" t="s">
        <v>426</v>
      </c>
      <c r="J163" s="23" t="s">
        <v>435</v>
      </c>
      <c r="K163" s="19" t="s">
        <v>426</v>
      </c>
      <c r="L163" s="25" t="s">
        <v>436</v>
      </c>
      <c r="M163" s="28">
        <v>109852</v>
      </c>
      <c r="N163" s="28"/>
      <c r="O163" s="28"/>
      <c r="P163" s="28"/>
      <c r="Q163" s="28"/>
      <c r="R163" s="28">
        <v>109852</v>
      </c>
      <c r="S163" s="28"/>
      <c r="T163" s="28"/>
      <c r="U163" s="28"/>
      <c r="V163" s="28"/>
      <c r="W163" s="28"/>
      <c r="X163" s="28"/>
      <c r="Y163" s="28"/>
      <c r="Z163" s="28"/>
      <c r="AA163" s="49"/>
    </row>
    <row r="164" spans="1:27" ht="45" customHeight="1" x14ac:dyDescent="0.25">
      <c r="A164" s="49"/>
      <c r="B164" s="21">
        <v>183</v>
      </c>
      <c r="C164" s="6" t="s">
        <v>409</v>
      </c>
      <c r="D164" s="6" t="s">
        <v>397</v>
      </c>
      <c r="E164" s="2" t="s">
        <v>0</v>
      </c>
      <c r="F164" s="27">
        <v>22000</v>
      </c>
      <c r="G164" s="6">
        <v>90</v>
      </c>
      <c r="H164" s="22">
        <f t="shared" si="2"/>
        <v>1980000</v>
      </c>
      <c r="I164" s="19" t="s">
        <v>426</v>
      </c>
      <c r="J164" s="23" t="s">
        <v>435</v>
      </c>
      <c r="K164" s="19" t="s">
        <v>426</v>
      </c>
      <c r="L164" s="25" t="s">
        <v>436</v>
      </c>
      <c r="M164" s="28">
        <v>21400</v>
      </c>
      <c r="N164" s="28"/>
      <c r="O164" s="28"/>
      <c r="P164" s="28"/>
      <c r="Q164" s="28"/>
      <c r="R164" s="28">
        <v>21400</v>
      </c>
      <c r="S164" s="28"/>
      <c r="T164" s="28"/>
      <c r="U164" s="28"/>
      <c r="V164" s="28"/>
      <c r="W164" s="28"/>
      <c r="X164" s="28"/>
      <c r="Y164" s="28"/>
      <c r="Z164" s="28"/>
      <c r="AA164" s="49"/>
    </row>
    <row r="165" spans="1:27" ht="45" customHeight="1" x14ac:dyDescent="0.25">
      <c r="A165" s="49"/>
      <c r="B165" s="21">
        <v>184</v>
      </c>
      <c r="C165" s="6" t="s">
        <v>398</v>
      </c>
      <c r="D165" s="6" t="s">
        <v>389</v>
      </c>
      <c r="E165" s="2" t="s">
        <v>0</v>
      </c>
      <c r="F165" s="27">
        <v>270160</v>
      </c>
      <c r="G165" s="6">
        <v>100</v>
      </c>
      <c r="H165" s="22">
        <f t="shared" si="2"/>
        <v>27016000</v>
      </c>
      <c r="I165" s="19" t="s">
        <v>426</v>
      </c>
      <c r="J165" s="23" t="s">
        <v>435</v>
      </c>
      <c r="K165" s="19" t="s">
        <v>426</v>
      </c>
      <c r="L165" s="25" t="s">
        <v>436</v>
      </c>
      <c r="M165" s="28">
        <v>262792</v>
      </c>
      <c r="N165" s="28"/>
      <c r="O165" s="28"/>
      <c r="P165" s="28"/>
      <c r="Q165" s="28"/>
      <c r="R165" s="28">
        <v>262792</v>
      </c>
      <c r="S165" s="28"/>
      <c r="T165" s="28"/>
      <c r="U165" s="28"/>
      <c r="V165" s="28"/>
      <c r="W165" s="28"/>
      <c r="X165" s="28"/>
      <c r="Y165" s="28"/>
      <c r="Z165" s="28"/>
      <c r="AA165" s="49"/>
    </row>
    <row r="166" spans="1:27" ht="45" customHeight="1" x14ac:dyDescent="0.25">
      <c r="A166" s="49"/>
      <c r="B166" s="21">
        <v>185</v>
      </c>
      <c r="C166" s="6" t="s">
        <v>399</v>
      </c>
      <c r="D166" s="6" t="s">
        <v>390</v>
      </c>
      <c r="E166" s="2" t="s">
        <v>0</v>
      </c>
      <c r="F166" s="27">
        <v>74685</v>
      </c>
      <c r="G166" s="6">
        <v>100</v>
      </c>
      <c r="H166" s="22">
        <f t="shared" si="2"/>
        <v>7468500</v>
      </c>
      <c r="I166" s="19" t="s">
        <v>426</v>
      </c>
      <c r="J166" s="23" t="s">
        <v>435</v>
      </c>
      <c r="K166" s="19" t="s">
        <v>426</v>
      </c>
      <c r="L166" s="25" t="s">
        <v>436</v>
      </c>
      <c r="M166" s="28">
        <v>72648</v>
      </c>
      <c r="N166" s="28"/>
      <c r="O166" s="28"/>
      <c r="P166" s="28"/>
      <c r="Q166" s="28"/>
      <c r="R166" s="28">
        <v>72648</v>
      </c>
      <c r="S166" s="28"/>
      <c r="T166" s="28"/>
      <c r="U166" s="28"/>
      <c r="V166" s="28"/>
      <c r="W166" s="28"/>
      <c r="X166" s="28"/>
      <c r="Y166" s="28"/>
      <c r="Z166" s="28"/>
      <c r="AA166" s="49"/>
    </row>
    <row r="167" spans="1:27" ht="45" customHeight="1" x14ac:dyDescent="0.25">
      <c r="A167" s="49"/>
      <c r="B167" s="21">
        <v>186</v>
      </c>
      <c r="C167" s="6" t="s">
        <v>400</v>
      </c>
      <c r="D167" s="6" t="s">
        <v>391</v>
      </c>
      <c r="E167" s="2" t="s">
        <v>0</v>
      </c>
      <c r="F167" s="27">
        <v>135482</v>
      </c>
      <c r="G167" s="6">
        <v>100</v>
      </c>
      <c r="H167" s="22">
        <f t="shared" si="2"/>
        <v>13548200</v>
      </c>
      <c r="I167" s="19" t="s">
        <v>426</v>
      </c>
      <c r="J167" s="23" t="s">
        <v>435</v>
      </c>
      <c r="K167" s="19" t="s">
        <v>426</v>
      </c>
      <c r="L167" s="25" t="s">
        <v>436</v>
      </c>
      <c r="M167" s="28">
        <v>131787</v>
      </c>
      <c r="N167" s="28"/>
      <c r="O167" s="28"/>
      <c r="P167" s="28"/>
      <c r="Q167" s="28"/>
      <c r="R167" s="28">
        <v>131787</v>
      </c>
      <c r="S167" s="28"/>
      <c r="T167" s="28"/>
      <c r="U167" s="28"/>
      <c r="V167" s="28"/>
      <c r="W167" s="28"/>
      <c r="X167" s="28"/>
      <c r="Y167" s="28"/>
      <c r="Z167" s="28"/>
      <c r="AA167" s="49"/>
    </row>
    <row r="168" spans="1:27" ht="45" customHeight="1" x14ac:dyDescent="0.25">
      <c r="A168" s="49"/>
      <c r="B168" s="21">
        <v>187</v>
      </c>
      <c r="C168" s="6" t="s">
        <v>401</v>
      </c>
      <c r="D168" s="6" t="s">
        <v>392</v>
      </c>
      <c r="E168" s="2" t="s">
        <v>0</v>
      </c>
      <c r="F168" s="27">
        <v>91157</v>
      </c>
      <c r="G168" s="6">
        <v>100</v>
      </c>
      <c r="H168" s="22">
        <f t="shared" si="2"/>
        <v>9115700</v>
      </c>
      <c r="I168" s="19" t="s">
        <v>426</v>
      </c>
      <c r="J168" s="23" t="s">
        <v>435</v>
      </c>
      <c r="K168" s="19" t="s">
        <v>426</v>
      </c>
      <c r="L168" s="25" t="s">
        <v>436</v>
      </c>
      <c r="M168" s="28">
        <v>88671</v>
      </c>
      <c r="N168" s="28"/>
      <c r="O168" s="28"/>
      <c r="P168" s="28"/>
      <c r="Q168" s="28"/>
      <c r="R168" s="28">
        <v>88671</v>
      </c>
      <c r="S168" s="28"/>
      <c r="T168" s="28"/>
      <c r="U168" s="28"/>
      <c r="V168" s="28"/>
      <c r="W168" s="28"/>
      <c r="X168" s="28"/>
      <c r="Y168" s="28"/>
      <c r="Z168" s="28"/>
      <c r="AA168" s="49"/>
    </row>
    <row r="169" spans="1:27" ht="45" customHeight="1" x14ac:dyDescent="0.25">
      <c r="A169" s="49"/>
      <c r="B169" s="21">
        <v>188</v>
      </c>
      <c r="C169" s="6" t="s">
        <v>402</v>
      </c>
      <c r="D169" s="6" t="s">
        <v>393</v>
      </c>
      <c r="E169" s="2" t="s">
        <v>0</v>
      </c>
      <c r="F169" s="27">
        <v>21863</v>
      </c>
      <c r="G169" s="6">
        <v>100</v>
      </c>
      <c r="H169" s="22">
        <f t="shared" si="2"/>
        <v>2186300</v>
      </c>
      <c r="I169" s="19" t="s">
        <v>426</v>
      </c>
      <c r="J169" s="23" t="s">
        <v>435</v>
      </c>
      <c r="K169" s="19" t="s">
        <v>426</v>
      </c>
      <c r="L169" s="25" t="s">
        <v>436</v>
      </c>
      <c r="M169" s="28">
        <v>21266</v>
      </c>
      <c r="N169" s="28"/>
      <c r="O169" s="28"/>
      <c r="P169" s="28"/>
      <c r="Q169" s="28"/>
      <c r="R169" s="28">
        <v>21266</v>
      </c>
      <c r="S169" s="28"/>
      <c r="T169" s="28"/>
      <c r="U169" s="28"/>
      <c r="V169" s="28"/>
      <c r="W169" s="28"/>
      <c r="X169" s="28"/>
      <c r="Y169" s="28"/>
      <c r="Z169" s="28"/>
      <c r="AA169" s="49"/>
    </row>
    <row r="170" spans="1:27" ht="45" customHeight="1" x14ac:dyDescent="0.25">
      <c r="A170" s="49"/>
      <c r="B170" s="21">
        <v>189</v>
      </c>
      <c r="C170" s="6" t="s">
        <v>403</v>
      </c>
      <c r="D170" s="6" t="s">
        <v>394</v>
      </c>
      <c r="E170" s="2" t="s">
        <v>0</v>
      </c>
      <c r="F170" s="27">
        <v>115269</v>
      </c>
      <c r="G170" s="6">
        <v>10</v>
      </c>
      <c r="H170" s="22">
        <f t="shared" si="2"/>
        <v>1152690</v>
      </c>
      <c r="I170" s="19" t="s">
        <v>426</v>
      </c>
      <c r="J170" s="23" t="s">
        <v>435</v>
      </c>
      <c r="K170" s="19" t="s">
        <v>426</v>
      </c>
      <c r="L170" s="25" t="s">
        <v>436</v>
      </c>
      <c r="M170" s="28">
        <v>112125</v>
      </c>
      <c r="N170" s="28"/>
      <c r="O170" s="28"/>
      <c r="P170" s="28"/>
      <c r="Q170" s="28"/>
      <c r="R170" s="28">
        <v>112125</v>
      </c>
      <c r="S170" s="28"/>
      <c r="T170" s="28"/>
      <c r="U170" s="28"/>
      <c r="V170" s="28"/>
      <c r="W170" s="28"/>
      <c r="X170" s="28"/>
      <c r="Y170" s="28"/>
      <c r="Z170" s="28"/>
      <c r="AA170" s="49"/>
    </row>
    <row r="171" spans="1:27" ht="45" customHeight="1" x14ac:dyDescent="0.25">
      <c r="A171" s="49"/>
      <c r="B171" s="21">
        <v>190</v>
      </c>
      <c r="C171" s="6" t="s">
        <v>404</v>
      </c>
      <c r="D171" s="6" t="s">
        <v>395</v>
      </c>
      <c r="E171" s="2" t="s">
        <v>0</v>
      </c>
      <c r="F171" s="27">
        <v>75955</v>
      </c>
      <c r="G171" s="6">
        <v>10</v>
      </c>
      <c r="H171" s="22">
        <f t="shared" si="2"/>
        <v>759550</v>
      </c>
      <c r="I171" s="19" t="s">
        <v>426</v>
      </c>
      <c r="J171" s="23" t="s">
        <v>435</v>
      </c>
      <c r="K171" s="19" t="s">
        <v>426</v>
      </c>
      <c r="L171" s="25" t="s">
        <v>436</v>
      </c>
      <c r="M171" s="28">
        <v>73884</v>
      </c>
      <c r="N171" s="28"/>
      <c r="O171" s="28"/>
      <c r="P171" s="28"/>
      <c r="Q171" s="28"/>
      <c r="R171" s="28">
        <v>73884</v>
      </c>
      <c r="S171" s="28"/>
      <c r="T171" s="28"/>
      <c r="U171" s="28"/>
      <c r="V171" s="28"/>
      <c r="W171" s="28"/>
      <c r="X171" s="28"/>
      <c r="Y171" s="28"/>
      <c r="Z171" s="28"/>
      <c r="AA171" s="49"/>
    </row>
    <row r="172" spans="1:27" ht="45" customHeight="1" x14ac:dyDescent="0.25">
      <c r="A172" s="49"/>
      <c r="B172" s="21">
        <v>191</v>
      </c>
      <c r="C172" s="6" t="s">
        <v>405</v>
      </c>
      <c r="D172" s="6" t="s">
        <v>396</v>
      </c>
      <c r="E172" s="2" t="s">
        <v>0</v>
      </c>
      <c r="F172" s="27">
        <v>115478</v>
      </c>
      <c r="G172" s="6">
        <v>10</v>
      </c>
      <c r="H172" s="22">
        <f t="shared" si="2"/>
        <v>1154780</v>
      </c>
      <c r="I172" s="19" t="s">
        <v>426</v>
      </c>
      <c r="J172" s="23" t="s">
        <v>435</v>
      </c>
      <c r="K172" s="19" t="s">
        <v>426</v>
      </c>
      <c r="L172" s="25" t="s">
        <v>436</v>
      </c>
      <c r="M172" s="28">
        <v>112329</v>
      </c>
      <c r="N172" s="28"/>
      <c r="O172" s="28"/>
      <c r="P172" s="28"/>
      <c r="Q172" s="28"/>
      <c r="R172" s="28">
        <v>112329</v>
      </c>
      <c r="S172" s="28"/>
      <c r="T172" s="28"/>
      <c r="U172" s="28"/>
      <c r="V172" s="28"/>
      <c r="W172" s="28"/>
      <c r="X172" s="28"/>
      <c r="Y172" s="28"/>
      <c r="Z172" s="28"/>
      <c r="AA172" s="49"/>
    </row>
    <row r="173" spans="1:27" ht="45" customHeight="1" x14ac:dyDescent="0.25">
      <c r="A173" s="49"/>
      <c r="B173" s="21">
        <v>192</v>
      </c>
      <c r="C173" s="7" t="s">
        <v>146</v>
      </c>
      <c r="D173" s="7" t="s">
        <v>316</v>
      </c>
      <c r="E173" s="2" t="s">
        <v>0</v>
      </c>
      <c r="F173" s="5">
        <v>4099</v>
      </c>
      <c r="G173" s="44">
        <v>400</v>
      </c>
      <c r="H173" s="22">
        <f t="shared" si="2"/>
        <v>1639600</v>
      </c>
      <c r="I173" s="19" t="s">
        <v>426</v>
      </c>
      <c r="J173" s="23" t="s">
        <v>435</v>
      </c>
      <c r="K173" s="19" t="s">
        <v>426</v>
      </c>
      <c r="L173" s="25" t="s">
        <v>436</v>
      </c>
      <c r="M173" s="28">
        <v>3980</v>
      </c>
      <c r="N173" s="28"/>
      <c r="O173" s="28"/>
      <c r="P173" s="28"/>
      <c r="Q173" s="28"/>
      <c r="R173" s="28">
        <v>3980</v>
      </c>
      <c r="S173" s="28"/>
      <c r="T173" s="28"/>
      <c r="U173" s="28"/>
      <c r="V173" s="28"/>
      <c r="W173" s="28"/>
      <c r="X173" s="28"/>
      <c r="Y173" s="28"/>
      <c r="Z173" s="28"/>
      <c r="AA173" s="49"/>
    </row>
    <row r="174" spans="1:27" ht="45" customHeight="1" x14ac:dyDescent="0.25">
      <c r="A174" s="49"/>
      <c r="B174" s="21">
        <v>193</v>
      </c>
      <c r="C174" s="6" t="s">
        <v>317</v>
      </c>
      <c r="D174" s="6" t="s">
        <v>318</v>
      </c>
      <c r="E174" s="2" t="s">
        <v>0</v>
      </c>
      <c r="F174" s="5">
        <v>46968</v>
      </c>
      <c r="G174" s="44">
        <v>100</v>
      </c>
      <c r="H174" s="22">
        <f t="shared" si="2"/>
        <v>4696800</v>
      </c>
      <c r="I174" s="19" t="s">
        <v>426</v>
      </c>
      <c r="J174" s="23" t="s">
        <v>435</v>
      </c>
      <c r="K174" s="19" t="s">
        <v>426</v>
      </c>
      <c r="L174" s="25" t="s">
        <v>436</v>
      </c>
      <c r="M174" s="28">
        <v>45600</v>
      </c>
      <c r="N174" s="28"/>
      <c r="O174" s="28"/>
      <c r="P174" s="28"/>
      <c r="Q174" s="28"/>
      <c r="R174" s="28">
        <v>45600</v>
      </c>
      <c r="S174" s="28"/>
      <c r="T174" s="28"/>
      <c r="U174" s="28"/>
      <c r="V174" s="28"/>
      <c r="W174" s="28"/>
      <c r="X174" s="28"/>
      <c r="Y174" s="28"/>
      <c r="Z174" s="28"/>
      <c r="AA174" s="49"/>
    </row>
    <row r="175" spans="1:27" ht="45" customHeight="1" x14ac:dyDescent="0.25">
      <c r="A175" s="49"/>
      <c r="B175" s="21">
        <v>194</v>
      </c>
      <c r="C175" s="8" t="s">
        <v>147</v>
      </c>
      <c r="D175" s="8" t="s">
        <v>319</v>
      </c>
      <c r="E175" s="2" t="s">
        <v>0</v>
      </c>
      <c r="F175" s="5">
        <v>12360</v>
      </c>
      <c r="G175" s="44">
        <v>100</v>
      </c>
      <c r="H175" s="22">
        <f t="shared" si="2"/>
        <v>1236000</v>
      </c>
      <c r="I175" s="19" t="s">
        <v>426</v>
      </c>
      <c r="J175" s="23" t="s">
        <v>435</v>
      </c>
      <c r="K175" s="19" t="s">
        <v>426</v>
      </c>
      <c r="L175" s="25" t="s">
        <v>436</v>
      </c>
      <c r="M175" s="28">
        <v>12000</v>
      </c>
      <c r="N175" s="28"/>
      <c r="O175" s="28"/>
      <c r="P175" s="28"/>
      <c r="Q175" s="28"/>
      <c r="R175" s="28">
        <v>12000</v>
      </c>
      <c r="S175" s="28"/>
      <c r="T175" s="28"/>
      <c r="U175" s="28"/>
      <c r="V175" s="28"/>
      <c r="W175" s="28"/>
      <c r="X175" s="28"/>
      <c r="Y175" s="28"/>
      <c r="Z175" s="28"/>
      <c r="AA175" s="49"/>
    </row>
    <row r="176" spans="1:27" ht="45" customHeight="1" x14ac:dyDescent="0.25">
      <c r="A176" s="49"/>
      <c r="B176" s="21">
        <v>195</v>
      </c>
      <c r="C176" s="6" t="s">
        <v>320</v>
      </c>
      <c r="D176" s="6" t="s">
        <v>321</v>
      </c>
      <c r="E176" s="2" t="s">
        <v>0</v>
      </c>
      <c r="F176" s="5">
        <v>127720</v>
      </c>
      <c r="G176" s="44">
        <v>100</v>
      </c>
      <c r="H176" s="22">
        <f t="shared" si="2"/>
        <v>12772000</v>
      </c>
      <c r="I176" s="19" t="s">
        <v>426</v>
      </c>
      <c r="J176" s="23" t="s">
        <v>435</v>
      </c>
      <c r="K176" s="19" t="s">
        <v>426</v>
      </c>
      <c r="L176" s="25" t="s">
        <v>436</v>
      </c>
      <c r="M176" s="28">
        <v>99400</v>
      </c>
      <c r="N176" s="28"/>
      <c r="O176" s="28"/>
      <c r="P176" s="28"/>
      <c r="Q176" s="28"/>
      <c r="R176" s="28">
        <v>99400</v>
      </c>
      <c r="S176" s="28"/>
      <c r="T176" s="28"/>
      <c r="U176" s="28"/>
      <c r="V176" s="28"/>
      <c r="W176" s="28"/>
      <c r="X176" s="28"/>
      <c r="Y176" s="28"/>
      <c r="Z176" s="28"/>
      <c r="AA176" s="49"/>
    </row>
    <row r="177" spans="1:27" ht="45" customHeight="1" x14ac:dyDescent="0.25">
      <c r="A177" s="49"/>
      <c r="B177" s="21">
        <v>196</v>
      </c>
      <c r="C177" s="9" t="s">
        <v>322</v>
      </c>
      <c r="D177" s="9" t="s">
        <v>323</v>
      </c>
      <c r="E177" s="2" t="s">
        <v>0</v>
      </c>
      <c r="F177" s="5">
        <v>105565</v>
      </c>
      <c r="G177" s="44">
        <v>100</v>
      </c>
      <c r="H177" s="22">
        <f t="shared" si="2"/>
        <v>10556500</v>
      </c>
      <c r="I177" s="19" t="s">
        <v>426</v>
      </c>
      <c r="J177" s="23" t="s">
        <v>435</v>
      </c>
      <c r="K177" s="19" t="s">
        <v>426</v>
      </c>
      <c r="L177" s="25" t="s">
        <v>436</v>
      </c>
      <c r="M177" s="28">
        <v>102490</v>
      </c>
      <c r="N177" s="28"/>
      <c r="O177" s="28"/>
      <c r="P177" s="28"/>
      <c r="Q177" s="28"/>
      <c r="R177" s="28">
        <v>102490</v>
      </c>
      <c r="S177" s="28"/>
      <c r="T177" s="28"/>
      <c r="U177" s="28"/>
      <c r="V177" s="28"/>
      <c r="W177" s="28"/>
      <c r="X177" s="28"/>
      <c r="Y177" s="28"/>
      <c r="Z177" s="28"/>
      <c r="AA177" s="49"/>
    </row>
    <row r="178" spans="1:27" ht="45" customHeight="1" x14ac:dyDescent="0.25">
      <c r="A178" s="49"/>
      <c r="B178" s="21">
        <v>197</v>
      </c>
      <c r="C178" s="10" t="s">
        <v>148</v>
      </c>
      <c r="D178" s="10" t="s">
        <v>324</v>
      </c>
      <c r="E178" s="2" t="s">
        <v>0</v>
      </c>
      <c r="F178" s="5">
        <v>15969</v>
      </c>
      <c r="G178" s="44">
        <v>200</v>
      </c>
      <c r="H178" s="22">
        <f t="shared" si="2"/>
        <v>3193800</v>
      </c>
      <c r="I178" s="19" t="s">
        <v>426</v>
      </c>
      <c r="J178" s="23" t="s">
        <v>435</v>
      </c>
      <c r="K178" s="19" t="s">
        <v>426</v>
      </c>
      <c r="L178" s="25" t="s">
        <v>436</v>
      </c>
      <c r="M178" s="28">
        <v>15504</v>
      </c>
      <c r="N178" s="28"/>
      <c r="O178" s="28"/>
      <c r="P178" s="28"/>
      <c r="Q178" s="28"/>
      <c r="R178" s="28">
        <v>15504</v>
      </c>
      <c r="S178" s="28"/>
      <c r="T178" s="28"/>
      <c r="U178" s="28"/>
      <c r="V178" s="28"/>
      <c r="W178" s="28"/>
      <c r="X178" s="28"/>
      <c r="Y178" s="28"/>
      <c r="Z178" s="28"/>
      <c r="AA178" s="49"/>
    </row>
    <row r="179" spans="1:27" ht="45" customHeight="1" x14ac:dyDescent="0.25">
      <c r="A179" s="49"/>
      <c r="B179" s="21">
        <v>198</v>
      </c>
      <c r="C179" s="7" t="s">
        <v>149</v>
      </c>
      <c r="D179" s="7" t="s">
        <v>325</v>
      </c>
      <c r="E179" s="2" t="s">
        <v>0</v>
      </c>
      <c r="F179" s="5">
        <v>90125</v>
      </c>
      <c r="G179" s="44">
        <v>10</v>
      </c>
      <c r="H179" s="22">
        <f t="shared" si="2"/>
        <v>901250</v>
      </c>
      <c r="I179" s="19" t="s">
        <v>426</v>
      </c>
      <c r="J179" s="23" t="s">
        <v>435</v>
      </c>
      <c r="K179" s="19" t="s">
        <v>426</v>
      </c>
      <c r="L179" s="25" t="s">
        <v>436</v>
      </c>
      <c r="M179" s="28">
        <v>87500</v>
      </c>
      <c r="N179" s="28"/>
      <c r="O179" s="28"/>
      <c r="P179" s="28"/>
      <c r="Q179" s="28"/>
      <c r="R179" s="28">
        <v>87500</v>
      </c>
      <c r="S179" s="28"/>
      <c r="T179" s="28"/>
      <c r="U179" s="28"/>
      <c r="V179" s="28"/>
      <c r="W179" s="28"/>
      <c r="X179" s="28"/>
      <c r="Y179" s="28"/>
      <c r="Z179" s="28"/>
      <c r="AA179" s="49"/>
    </row>
    <row r="180" spans="1:27" ht="45" customHeight="1" x14ac:dyDescent="0.25">
      <c r="A180" s="49"/>
      <c r="B180" s="21">
        <v>199</v>
      </c>
      <c r="C180" s="7" t="s">
        <v>150</v>
      </c>
      <c r="D180" s="7" t="s">
        <v>326</v>
      </c>
      <c r="E180" s="2" t="s">
        <v>0</v>
      </c>
      <c r="F180" s="5">
        <v>90125</v>
      </c>
      <c r="G180" s="44">
        <v>20</v>
      </c>
      <c r="H180" s="22">
        <f t="shared" si="2"/>
        <v>1802500</v>
      </c>
      <c r="I180" s="19" t="s">
        <v>426</v>
      </c>
      <c r="J180" s="23" t="s">
        <v>435</v>
      </c>
      <c r="K180" s="19" t="s">
        <v>426</v>
      </c>
      <c r="L180" s="25" t="s">
        <v>436</v>
      </c>
      <c r="M180" s="28">
        <v>87500</v>
      </c>
      <c r="N180" s="28"/>
      <c r="O180" s="28"/>
      <c r="P180" s="28"/>
      <c r="Q180" s="28"/>
      <c r="R180" s="28">
        <v>87500</v>
      </c>
      <c r="S180" s="28"/>
      <c r="T180" s="28"/>
      <c r="U180" s="28"/>
      <c r="V180" s="28"/>
      <c r="W180" s="28"/>
      <c r="X180" s="28"/>
      <c r="Y180" s="28"/>
      <c r="Z180" s="28"/>
      <c r="AA180" s="49"/>
    </row>
    <row r="181" spans="1:27" ht="45" customHeight="1" x14ac:dyDescent="0.25">
      <c r="A181" s="49"/>
      <c r="B181" s="21">
        <v>200</v>
      </c>
      <c r="C181" s="7" t="s">
        <v>151</v>
      </c>
      <c r="D181" s="7" t="s">
        <v>327</v>
      </c>
      <c r="E181" s="2" t="s">
        <v>0</v>
      </c>
      <c r="F181" s="5">
        <v>95172</v>
      </c>
      <c r="G181" s="44">
        <v>10</v>
      </c>
      <c r="H181" s="22">
        <f t="shared" si="2"/>
        <v>951720</v>
      </c>
      <c r="I181" s="19" t="s">
        <v>426</v>
      </c>
      <c r="J181" s="23" t="s">
        <v>435</v>
      </c>
      <c r="K181" s="19" t="s">
        <v>426</v>
      </c>
      <c r="L181" s="25" t="s">
        <v>436</v>
      </c>
      <c r="M181" s="28">
        <v>92400</v>
      </c>
      <c r="N181" s="28"/>
      <c r="O181" s="28"/>
      <c r="P181" s="28"/>
      <c r="Q181" s="28"/>
      <c r="R181" s="28">
        <v>92400</v>
      </c>
      <c r="S181" s="28"/>
      <c r="T181" s="28"/>
      <c r="U181" s="28"/>
      <c r="V181" s="28"/>
      <c r="W181" s="28"/>
      <c r="X181" s="28"/>
      <c r="Y181" s="28"/>
      <c r="Z181" s="28"/>
      <c r="AA181" s="49"/>
    </row>
    <row r="182" spans="1:27" ht="45" customHeight="1" x14ac:dyDescent="0.25">
      <c r="A182" s="49"/>
      <c r="B182" s="21">
        <v>201</v>
      </c>
      <c r="C182" s="2" t="s">
        <v>152</v>
      </c>
      <c r="D182" s="2" t="s">
        <v>328</v>
      </c>
      <c r="E182" s="2" t="s">
        <v>0</v>
      </c>
      <c r="F182" s="5">
        <v>16381</v>
      </c>
      <c r="G182" s="45">
        <v>100</v>
      </c>
      <c r="H182" s="22">
        <f t="shared" si="2"/>
        <v>1638100</v>
      </c>
      <c r="I182" s="19" t="s">
        <v>426</v>
      </c>
      <c r="J182" s="23" t="s">
        <v>435</v>
      </c>
      <c r="K182" s="19" t="s">
        <v>426</v>
      </c>
      <c r="L182" s="25" t="s">
        <v>436</v>
      </c>
      <c r="M182" s="28">
        <v>15904</v>
      </c>
      <c r="N182" s="28"/>
      <c r="O182" s="28"/>
      <c r="P182" s="28"/>
      <c r="Q182" s="28"/>
      <c r="R182" s="28">
        <v>15904</v>
      </c>
      <c r="S182" s="28"/>
      <c r="T182" s="28"/>
      <c r="U182" s="28"/>
      <c r="V182" s="28"/>
      <c r="W182" s="28"/>
      <c r="X182" s="28"/>
      <c r="Y182" s="28"/>
      <c r="Z182" s="28"/>
      <c r="AA182" s="49"/>
    </row>
    <row r="183" spans="1:27" ht="45" customHeight="1" x14ac:dyDescent="0.25">
      <c r="A183" s="49"/>
      <c r="B183" s="21">
        <v>202</v>
      </c>
      <c r="C183" s="2" t="s">
        <v>153</v>
      </c>
      <c r="D183" s="2" t="s">
        <v>329</v>
      </c>
      <c r="E183" s="2" t="s">
        <v>0</v>
      </c>
      <c r="F183" s="5">
        <v>13193</v>
      </c>
      <c r="G183" s="45">
        <v>20</v>
      </c>
      <c r="H183" s="22">
        <f t="shared" si="2"/>
        <v>263860</v>
      </c>
      <c r="I183" s="19" t="s">
        <v>426</v>
      </c>
      <c r="J183" s="23" t="s">
        <v>435</v>
      </c>
      <c r="K183" s="19" t="s">
        <v>426</v>
      </c>
      <c r="L183" s="25" t="s">
        <v>436</v>
      </c>
      <c r="M183" s="28">
        <v>12809</v>
      </c>
      <c r="N183" s="28"/>
      <c r="O183" s="28"/>
      <c r="P183" s="28"/>
      <c r="Q183" s="28"/>
      <c r="R183" s="28">
        <v>12809</v>
      </c>
      <c r="S183" s="28"/>
      <c r="T183" s="28"/>
      <c r="U183" s="28"/>
      <c r="V183" s="28"/>
      <c r="W183" s="28"/>
      <c r="X183" s="28"/>
      <c r="Y183" s="28"/>
      <c r="Z183" s="28"/>
      <c r="AA183" s="49"/>
    </row>
    <row r="184" spans="1:27" ht="45" customHeight="1" x14ac:dyDescent="0.25">
      <c r="A184" s="49"/>
      <c r="B184" s="21">
        <v>203</v>
      </c>
      <c r="C184" s="2" t="s">
        <v>154</v>
      </c>
      <c r="D184" s="2" t="s">
        <v>330</v>
      </c>
      <c r="E184" s="2" t="s">
        <v>0</v>
      </c>
      <c r="F184" s="5">
        <v>3399</v>
      </c>
      <c r="G184" s="45">
        <v>800</v>
      </c>
      <c r="H184" s="22">
        <f t="shared" si="2"/>
        <v>2719200</v>
      </c>
      <c r="I184" s="19" t="s">
        <v>426</v>
      </c>
      <c r="J184" s="23" t="s">
        <v>435</v>
      </c>
      <c r="K184" s="19" t="s">
        <v>426</v>
      </c>
      <c r="L184" s="25" t="s">
        <v>436</v>
      </c>
      <c r="M184" s="28">
        <v>3300</v>
      </c>
      <c r="N184" s="28"/>
      <c r="O184" s="28"/>
      <c r="P184" s="28"/>
      <c r="Q184" s="28"/>
      <c r="R184" s="28">
        <v>3300</v>
      </c>
      <c r="S184" s="28"/>
      <c r="T184" s="28"/>
      <c r="U184" s="28"/>
      <c r="V184" s="28"/>
      <c r="W184" s="28"/>
      <c r="X184" s="28"/>
      <c r="Y184" s="28"/>
      <c r="Z184" s="28"/>
      <c r="AA184" s="49"/>
    </row>
    <row r="185" spans="1:27" ht="45" customHeight="1" x14ac:dyDescent="0.25">
      <c r="A185" s="49"/>
      <c r="B185" s="21">
        <v>204</v>
      </c>
      <c r="C185" s="6" t="s">
        <v>155</v>
      </c>
      <c r="D185" s="6" t="s">
        <v>331</v>
      </c>
      <c r="E185" s="2" t="s">
        <v>0</v>
      </c>
      <c r="F185" s="5">
        <v>23031</v>
      </c>
      <c r="G185" s="44">
        <v>20</v>
      </c>
      <c r="H185" s="22">
        <f t="shared" si="2"/>
        <v>460620</v>
      </c>
      <c r="I185" s="19" t="s">
        <v>426</v>
      </c>
      <c r="J185" s="23" t="s">
        <v>435</v>
      </c>
      <c r="K185" s="19" t="s">
        <v>426</v>
      </c>
      <c r="L185" s="25" t="s">
        <v>436</v>
      </c>
      <c r="M185" s="28">
        <v>22360</v>
      </c>
      <c r="N185" s="28"/>
      <c r="O185" s="28"/>
      <c r="P185" s="28"/>
      <c r="Q185" s="28"/>
      <c r="R185" s="28">
        <v>22360</v>
      </c>
      <c r="S185" s="28"/>
      <c r="T185" s="28"/>
      <c r="U185" s="28"/>
      <c r="V185" s="28"/>
      <c r="W185" s="28"/>
      <c r="X185" s="28"/>
      <c r="Y185" s="28"/>
      <c r="Z185" s="28"/>
      <c r="AA185" s="49"/>
    </row>
    <row r="186" spans="1:27" ht="45" customHeight="1" x14ac:dyDescent="0.25">
      <c r="A186" s="49"/>
      <c r="B186" s="21">
        <v>205</v>
      </c>
      <c r="C186" s="2" t="s">
        <v>332</v>
      </c>
      <c r="D186" s="2" t="s">
        <v>333</v>
      </c>
      <c r="E186" s="2" t="s">
        <v>0</v>
      </c>
      <c r="F186" s="5">
        <v>2114</v>
      </c>
      <c r="G186" s="45">
        <v>1000</v>
      </c>
      <c r="H186" s="22">
        <f t="shared" si="2"/>
        <v>2114000</v>
      </c>
      <c r="I186" s="19" t="s">
        <v>426</v>
      </c>
      <c r="J186" s="23" t="s">
        <v>435</v>
      </c>
      <c r="K186" s="19" t="s">
        <v>426</v>
      </c>
      <c r="L186" s="25" t="s">
        <v>436</v>
      </c>
      <c r="M186" s="28">
        <v>2052</v>
      </c>
      <c r="N186" s="28"/>
      <c r="O186" s="28"/>
      <c r="P186" s="28"/>
      <c r="Q186" s="28"/>
      <c r="R186" s="28">
        <v>2052</v>
      </c>
      <c r="S186" s="28"/>
      <c r="T186" s="28"/>
      <c r="U186" s="28"/>
      <c r="V186" s="28"/>
      <c r="W186" s="28"/>
      <c r="X186" s="28"/>
      <c r="Y186" s="28"/>
      <c r="Z186" s="28"/>
      <c r="AA186" s="49"/>
    </row>
    <row r="187" spans="1:27" ht="45" customHeight="1" x14ac:dyDescent="0.25">
      <c r="A187" s="49"/>
      <c r="B187" s="21">
        <v>206</v>
      </c>
      <c r="C187" s="2" t="s">
        <v>279</v>
      </c>
      <c r="D187" s="2" t="s">
        <v>334</v>
      </c>
      <c r="E187" s="2" t="s">
        <v>0</v>
      </c>
      <c r="F187" s="5">
        <v>49440</v>
      </c>
      <c r="G187" s="45">
        <v>10</v>
      </c>
      <c r="H187" s="22">
        <f t="shared" si="2"/>
        <v>494400</v>
      </c>
      <c r="I187" s="19" t="s">
        <v>426</v>
      </c>
      <c r="J187" s="23" t="s">
        <v>435</v>
      </c>
      <c r="K187" s="19" t="s">
        <v>426</v>
      </c>
      <c r="L187" s="25" t="s">
        <v>436</v>
      </c>
      <c r="M187" s="28">
        <v>48000</v>
      </c>
      <c r="N187" s="28"/>
      <c r="O187" s="28"/>
      <c r="P187" s="28"/>
      <c r="Q187" s="28"/>
      <c r="R187" s="28">
        <v>48000</v>
      </c>
      <c r="S187" s="28"/>
      <c r="T187" s="28"/>
      <c r="U187" s="28"/>
      <c r="V187" s="28"/>
      <c r="W187" s="28"/>
      <c r="X187" s="28"/>
      <c r="Y187" s="28"/>
      <c r="Z187" s="28"/>
      <c r="AA187" s="49"/>
    </row>
    <row r="188" spans="1:27" ht="45" customHeight="1" x14ac:dyDescent="0.25">
      <c r="A188" s="49"/>
      <c r="B188" s="21">
        <v>207</v>
      </c>
      <c r="C188" s="2" t="s">
        <v>384</v>
      </c>
      <c r="D188" s="2" t="s">
        <v>335</v>
      </c>
      <c r="E188" s="2" t="s">
        <v>0</v>
      </c>
      <c r="F188" s="5">
        <v>49440</v>
      </c>
      <c r="G188" s="45">
        <v>10</v>
      </c>
      <c r="H188" s="22">
        <f t="shared" si="2"/>
        <v>494400</v>
      </c>
      <c r="I188" s="19" t="s">
        <v>426</v>
      </c>
      <c r="J188" s="23" t="s">
        <v>435</v>
      </c>
      <c r="K188" s="19" t="s">
        <v>426</v>
      </c>
      <c r="L188" s="25" t="s">
        <v>436</v>
      </c>
      <c r="M188" s="28">
        <v>48000</v>
      </c>
      <c r="N188" s="28"/>
      <c r="O188" s="28"/>
      <c r="P188" s="28"/>
      <c r="Q188" s="28"/>
      <c r="R188" s="28">
        <v>48000</v>
      </c>
      <c r="S188" s="28"/>
      <c r="T188" s="28"/>
      <c r="U188" s="28"/>
      <c r="V188" s="28"/>
      <c r="W188" s="28"/>
      <c r="X188" s="28"/>
      <c r="Y188" s="28"/>
      <c r="Z188" s="28"/>
      <c r="AA188" s="49"/>
    </row>
    <row r="189" spans="1:27" ht="45" customHeight="1" x14ac:dyDescent="0.25">
      <c r="A189" s="49"/>
      <c r="B189" s="21">
        <v>208</v>
      </c>
      <c r="C189" s="2" t="s">
        <v>278</v>
      </c>
      <c r="D189" s="2" t="s">
        <v>336</v>
      </c>
      <c r="E189" s="2" t="s">
        <v>0</v>
      </c>
      <c r="F189" s="5">
        <v>13905</v>
      </c>
      <c r="G189" s="45">
        <v>100</v>
      </c>
      <c r="H189" s="22">
        <f t="shared" si="2"/>
        <v>1390500</v>
      </c>
      <c r="I189" s="19" t="s">
        <v>426</v>
      </c>
      <c r="J189" s="23" t="s">
        <v>435</v>
      </c>
      <c r="K189" s="19" t="s">
        <v>426</v>
      </c>
      <c r="L189" s="25" t="s">
        <v>436</v>
      </c>
      <c r="M189" s="28">
        <v>13500</v>
      </c>
      <c r="N189" s="28"/>
      <c r="O189" s="28"/>
      <c r="P189" s="28"/>
      <c r="Q189" s="28"/>
      <c r="R189" s="28">
        <v>13500</v>
      </c>
      <c r="S189" s="28"/>
      <c r="T189" s="28"/>
      <c r="U189" s="28"/>
      <c r="V189" s="28"/>
      <c r="W189" s="28"/>
      <c r="X189" s="28"/>
      <c r="Y189" s="28"/>
      <c r="Z189" s="28"/>
      <c r="AA189" s="49"/>
    </row>
    <row r="190" spans="1:27" ht="45" customHeight="1" x14ac:dyDescent="0.25">
      <c r="A190" s="49"/>
      <c r="B190" s="21">
        <v>209</v>
      </c>
      <c r="C190" s="2" t="s">
        <v>337</v>
      </c>
      <c r="D190" s="2" t="s">
        <v>338</v>
      </c>
      <c r="E190" s="2" t="s">
        <v>0</v>
      </c>
      <c r="F190" s="5">
        <v>66950</v>
      </c>
      <c r="G190" s="45">
        <v>10</v>
      </c>
      <c r="H190" s="22">
        <f t="shared" si="2"/>
        <v>669500</v>
      </c>
      <c r="I190" s="20" t="s">
        <v>428</v>
      </c>
      <c r="J190" s="23" t="s">
        <v>435</v>
      </c>
      <c r="K190" s="20" t="s">
        <v>428</v>
      </c>
      <c r="L190" s="23" t="s">
        <v>436</v>
      </c>
      <c r="M190" s="28">
        <v>65000</v>
      </c>
      <c r="N190" s="28"/>
      <c r="O190" s="28"/>
      <c r="P190" s="28"/>
      <c r="Q190" s="28"/>
      <c r="R190" s="28"/>
      <c r="S190" s="28"/>
      <c r="T190" s="28">
        <v>65000</v>
      </c>
      <c r="U190" s="28"/>
      <c r="V190" s="28"/>
      <c r="W190" s="28"/>
      <c r="X190" s="28"/>
      <c r="Y190" s="28"/>
      <c r="Z190" s="28"/>
      <c r="AA190" s="49"/>
    </row>
    <row r="191" spans="1:27" ht="45" customHeight="1" x14ac:dyDescent="0.25">
      <c r="A191" s="49"/>
      <c r="B191" s="21">
        <v>210</v>
      </c>
      <c r="C191" s="2" t="s">
        <v>339</v>
      </c>
      <c r="D191" s="2" t="s">
        <v>340</v>
      </c>
      <c r="E191" s="2" t="s">
        <v>0</v>
      </c>
      <c r="F191" s="5">
        <v>58401</v>
      </c>
      <c r="G191" s="45">
        <v>100</v>
      </c>
      <c r="H191" s="22">
        <f t="shared" si="2"/>
        <v>5840100</v>
      </c>
      <c r="I191" s="20" t="s">
        <v>428</v>
      </c>
      <c r="J191" s="23" t="s">
        <v>435</v>
      </c>
      <c r="K191" s="20" t="s">
        <v>428</v>
      </c>
      <c r="L191" s="23" t="s">
        <v>436</v>
      </c>
      <c r="M191" s="28">
        <v>56700</v>
      </c>
      <c r="N191" s="28"/>
      <c r="O191" s="28"/>
      <c r="P191" s="28"/>
      <c r="Q191" s="28"/>
      <c r="R191" s="28"/>
      <c r="S191" s="28"/>
      <c r="T191" s="28">
        <v>56700</v>
      </c>
      <c r="U191" s="28"/>
      <c r="V191" s="28"/>
      <c r="W191" s="28"/>
      <c r="X191" s="28"/>
      <c r="Y191" s="28"/>
      <c r="Z191" s="28"/>
      <c r="AA191" s="49"/>
    </row>
    <row r="192" spans="1:27" ht="45" customHeight="1" x14ac:dyDescent="0.25">
      <c r="A192" s="49"/>
      <c r="B192" s="21">
        <v>211</v>
      </c>
      <c r="C192" s="2" t="s">
        <v>341</v>
      </c>
      <c r="D192" s="2" t="s">
        <v>342</v>
      </c>
      <c r="E192" s="2" t="s">
        <v>0</v>
      </c>
      <c r="F192" s="5">
        <v>77250</v>
      </c>
      <c r="G192" s="45">
        <v>50</v>
      </c>
      <c r="H192" s="22">
        <f t="shared" si="2"/>
        <v>3862500</v>
      </c>
      <c r="I192" s="20" t="s">
        <v>428</v>
      </c>
      <c r="J192" s="23" t="s">
        <v>435</v>
      </c>
      <c r="K192" s="20" t="s">
        <v>428</v>
      </c>
      <c r="L192" s="23" t="s">
        <v>436</v>
      </c>
      <c r="M192" s="28">
        <v>75000</v>
      </c>
      <c r="N192" s="28"/>
      <c r="O192" s="28"/>
      <c r="P192" s="28"/>
      <c r="Q192" s="28"/>
      <c r="R192" s="28"/>
      <c r="S192" s="28"/>
      <c r="T192" s="28">
        <v>75000</v>
      </c>
      <c r="U192" s="28"/>
      <c r="V192" s="28"/>
      <c r="W192" s="28"/>
      <c r="X192" s="28"/>
      <c r="Y192" s="28"/>
      <c r="Z192" s="28"/>
      <c r="AA192" s="49"/>
    </row>
    <row r="193" spans="1:27" ht="45" customHeight="1" x14ac:dyDescent="0.25">
      <c r="A193" s="49"/>
      <c r="B193" s="21">
        <v>212</v>
      </c>
      <c r="C193" s="2" t="s">
        <v>343</v>
      </c>
      <c r="D193" s="2" t="s">
        <v>344</v>
      </c>
      <c r="E193" s="2" t="s">
        <v>0</v>
      </c>
      <c r="F193" s="5">
        <v>67980</v>
      </c>
      <c r="G193" s="45">
        <v>20</v>
      </c>
      <c r="H193" s="22">
        <f t="shared" si="2"/>
        <v>1359600</v>
      </c>
      <c r="I193" s="20" t="s">
        <v>428</v>
      </c>
      <c r="J193" s="23" t="s">
        <v>435</v>
      </c>
      <c r="K193" s="20" t="s">
        <v>428</v>
      </c>
      <c r="L193" s="23" t="s">
        <v>436</v>
      </c>
      <c r="M193" s="28">
        <v>66000</v>
      </c>
      <c r="N193" s="28"/>
      <c r="O193" s="28"/>
      <c r="P193" s="28"/>
      <c r="Q193" s="28"/>
      <c r="R193" s="28"/>
      <c r="S193" s="28"/>
      <c r="T193" s="28">
        <v>66000</v>
      </c>
      <c r="U193" s="28"/>
      <c r="V193" s="28"/>
      <c r="W193" s="28"/>
      <c r="X193" s="28"/>
      <c r="Y193" s="28"/>
      <c r="Z193" s="28"/>
      <c r="AA193" s="49"/>
    </row>
    <row r="194" spans="1:27" ht="45" customHeight="1" x14ac:dyDescent="0.25">
      <c r="A194" s="49"/>
      <c r="B194" s="21">
        <v>213</v>
      </c>
      <c r="C194" s="2" t="s">
        <v>345</v>
      </c>
      <c r="D194" s="2" t="s">
        <v>346</v>
      </c>
      <c r="E194" s="2" t="s">
        <v>0</v>
      </c>
      <c r="F194" s="5">
        <v>67980</v>
      </c>
      <c r="G194" s="45">
        <v>20</v>
      </c>
      <c r="H194" s="22">
        <f t="shared" si="2"/>
        <v>1359600</v>
      </c>
      <c r="I194" s="20" t="s">
        <v>428</v>
      </c>
      <c r="J194" s="23" t="s">
        <v>435</v>
      </c>
      <c r="K194" s="20" t="s">
        <v>428</v>
      </c>
      <c r="L194" s="23" t="s">
        <v>436</v>
      </c>
      <c r="M194" s="28">
        <v>66000</v>
      </c>
      <c r="N194" s="28"/>
      <c r="O194" s="28"/>
      <c r="P194" s="28"/>
      <c r="Q194" s="28"/>
      <c r="R194" s="28"/>
      <c r="S194" s="28"/>
      <c r="T194" s="28">
        <v>66000</v>
      </c>
      <c r="U194" s="28"/>
      <c r="V194" s="28"/>
      <c r="W194" s="28"/>
      <c r="X194" s="28"/>
      <c r="Y194" s="28"/>
      <c r="Z194" s="28"/>
      <c r="AA194" s="49"/>
    </row>
    <row r="195" spans="1:27" ht="45" customHeight="1" x14ac:dyDescent="0.25">
      <c r="A195" s="49"/>
      <c r="B195" s="21">
        <v>214</v>
      </c>
      <c r="C195" s="2" t="s">
        <v>347</v>
      </c>
      <c r="D195" s="2" t="s">
        <v>348</v>
      </c>
      <c r="E195" s="2" t="s">
        <v>0</v>
      </c>
      <c r="F195" s="5">
        <v>42436</v>
      </c>
      <c r="G195" s="45">
        <v>20</v>
      </c>
      <c r="H195" s="22">
        <f t="shared" si="2"/>
        <v>848720</v>
      </c>
      <c r="I195" s="20" t="s">
        <v>428</v>
      </c>
      <c r="J195" s="23" t="s">
        <v>435</v>
      </c>
      <c r="K195" s="20" t="s">
        <v>428</v>
      </c>
      <c r="L195" s="23" t="s">
        <v>436</v>
      </c>
      <c r="M195" s="28">
        <v>41200</v>
      </c>
      <c r="N195" s="28"/>
      <c r="O195" s="28"/>
      <c r="P195" s="28"/>
      <c r="Q195" s="28"/>
      <c r="R195" s="28"/>
      <c r="S195" s="28"/>
      <c r="T195" s="28">
        <v>41200</v>
      </c>
      <c r="U195" s="28"/>
      <c r="V195" s="28"/>
      <c r="W195" s="28"/>
      <c r="X195" s="28"/>
      <c r="Y195" s="28"/>
      <c r="Z195" s="28"/>
      <c r="AA195" s="49"/>
    </row>
    <row r="196" spans="1:27" ht="45" customHeight="1" x14ac:dyDescent="0.25">
      <c r="A196" s="49"/>
      <c r="B196" s="21">
        <v>215</v>
      </c>
      <c r="C196" s="2" t="s">
        <v>349</v>
      </c>
      <c r="D196" s="2" t="s">
        <v>350</v>
      </c>
      <c r="E196" s="2" t="s">
        <v>0</v>
      </c>
      <c r="F196" s="5">
        <v>38625</v>
      </c>
      <c r="G196" s="45">
        <v>50</v>
      </c>
      <c r="H196" s="22">
        <f t="shared" si="2"/>
        <v>1931250</v>
      </c>
      <c r="I196" s="20" t="s">
        <v>428</v>
      </c>
      <c r="J196" s="23" t="s">
        <v>435</v>
      </c>
      <c r="K196" s="20" t="s">
        <v>428</v>
      </c>
      <c r="L196" s="23" t="s">
        <v>436</v>
      </c>
      <c r="M196" s="28">
        <v>37500</v>
      </c>
      <c r="N196" s="28"/>
      <c r="O196" s="28"/>
      <c r="P196" s="28"/>
      <c r="Q196" s="28"/>
      <c r="R196" s="28"/>
      <c r="S196" s="28"/>
      <c r="T196" s="28">
        <v>37500</v>
      </c>
      <c r="U196" s="28"/>
      <c r="V196" s="28"/>
      <c r="W196" s="28"/>
      <c r="X196" s="28"/>
      <c r="Y196" s="28"/>
      <c r="Z196" s="28"/>
      <c r="AA196" s="49"/>
    </row>
    <row r="197" spans="1:27" ht="45" customHeight="1" x14ac:dyDescent="0.25">
      <c r="A197" s="49"/>
      <c r="B197" s="21">
        <v>216</v>
      </c>
      <c r="C197" s="2" t="s">
        <v>351</v>
      </c>
      <c r="D197" s="2" t="s">
        <v>352</v>
      </c>
      <c r="E197" s="2" t="s">
        <v>0</v>
      </c>
      <c r="F197" s="5">
        <v>62315</v>
      </c>
      <c r="G197" s="45">
        <v>40</v>
      </c>
      <c r="H197" s="22">
        <f t="shared" si="2"/>
        <v>2492600</v>
      </c>
      <c r="I197" s="20" t="s">
        <v>428</v>
      </c>
      <c r="J197" s="23" t="s">
        <v>435</v>
      </c>
      <c r="K197" s="20" t="s">
        <v>428</v>
      </c>
      <c r="L197" s="23" t="s">
        <v>436</v>
      </c>
      <c r="M197" s="28">
        <v>60500</v>
      </c>
      <c r="N197" s="28"/>
      <c r="O197" s="28"/>
      <c r="P197" s="28"/>
      <c r="Q197" s="28"/>
      <c r="R197" s="28"/>
      <c r="S197" s="28"/>
      <c r="T197" s="28">
        <v>60500</v>
      </c>
      <c r="U197" s="28"/>
      <c r="V197" s="28"/>
      <c r="W197" s="28"/>
      <c r="X197" s="28"/>
      <c r="Y197" s="28"/>
      <c r="Z197" s="28"/>
      <c r="AA197" s="49"/>
    </row>
    <row r="198" spans="1:27" ht="45" customHeight="1" x14ac:dyDescent="0.25">
      <c r="A198" s="49"/>
      <c r="B198" s="21">
        <v>217</v>
      </c>
      <c r="C198" s="2" t="s">
        <v>353</v>
      </c>
      <c r="D198" s="2" t="s">
        <v>354</v>
      </c>
      <c r="E198" s="2" t="s">
        <v>0</v>
      </c>
      <c r="F198" s="5">
        <v>62315</v>
      </c>
      <c r="G198" s="45">
        <v>40</v>
      </c>
      <c r="H198" s="22">
        <f t="shared" ref="H198:H213" si="3">F198*G198</f>
        <v>2492600</v>
      </c>
      <c r="I198" s="20" t="s">
        <v>428</v>
      </c>
      <c r="J198" s="23" t="s">
        <v>435</v>
      </c>
      <c r="K198" s="20" t="s">
        <v>428</v>
      </c>
      <c r="L198" s="23" t="s">
        <v>436</v>
      </c>
      <c r="M198" s="28">
        <v>60500</v>
      </c>
      <c r="N198" s="28"/>
      <c r="O198" s="28"/>
      <c r="P198" s="28"/>
      <c r="Q198" s="28"/>
      <c r="R198" s="28"/>
      <c r="S198" s="28"/>
      <c r="T198" s="28">
        <v>60500</v>
      </c>
      <c r="U198" s="28"/>
      <c r="V198" s="28"/>
      <c r="W198" s="28"/>
      <c r="X198" s="28"/>
      <c r="Y198" s="28"/>
      <c r="Z198" s="28"/>
      <c r="AA198" s="49"/>
    </row>
    <row r="199" spans="1:27" ht="45" customHeight="1" x14ac:dyDescent="0.25">
      <c r="A199" s="49"/>
      <c r="B199" s="21">
        <v>218</v>
      </c>
      <c r="C199" s="2" t="s">
        <v>355</v>
      </c>
      <c r="D199" s="2" t="s">
        <v>356</v>
      </c>
      <c r="E199" s="2" t="s">
        <v>0</v>
      </c>
      <c r="F199" s="5">
        <v>73645</v>
      </c>
      <c r="G199" s="45">
        <v>20</v>
      </c>
      <c r="H199" s="22">
        <f t="shared" si="3"/>
        <v>1472900</v>
      </c>
      <c r="I199" s="20" t="s">
        <v>428</v>
      </c>
      <c r="J199" s="23" t="s">
        <v>435</v>
      </c>
      <c r="K199" s="20" t="s">
        <v>428</v>
      </c>
      <c r="L199" s="23" t="s">
        <v>436</v>
      </c>
      <c r="M199" s="28">
        <v>71500</v>
      </c>
      <c r="N199" s="28"/>
      <c r="O199" s="28"/>
      <c r="P199" s="28"/>
      <c r="Q199" s="28"/>
      <c r="R199" s="28"/>
      <c r="S199" s="28"/>
      <c r="T199" s="28">
        <v>71500</v>
      </c>
      <c r="U199" s="28"/>
      <c r="V199" s="28"/>
      <c r="W199" s="28"/>
      <c r="X199" s="28"/>
      <c r="Y199" s="28"/>
      <c r="Z199" s="28"/>
      <c r="AA199" s="49"/>
    </row>
    <row r="200" spans="1:27" ht="45" customHeight="1" x14ac:dyDescent="0.25">
      <c r="A200" s="49"/>
      <c r="B200" s="21">
        <v>219</v>
      </c>
      <c r="C200" s="2" t="s">
        <v>385</v>
      </c>
      <c r="D200" s="2" t="s">
        <v>357</v>
      </c>
      <c r="E200" s="2" t="s">
        <v>0</v>
      </c>
      <c r="F200" s="5">
        <v>6798</v>
      </c>
      <c r="G200" s="45">
        <v>400</v>
      </c>
      <c r="H200" s="22">
        <f t="shared" si="3"/>
        <v>2719200</v>
      </c>
      <c r="I200" s="20" t="s">
        <v>428</v>
      </c>
      <c r="J200" s="23" t="s">
        <v>435</v>
      </c>
      <c r="K200" s="20" t="s">
        <v>428</v>
      </c>
      <c r="L200" s="23" t="s">
        <v>436</v>
      </c>
      <c r="M200" s="28">
        <v>6600</v>
      </c>
      <c r="N200" s="28"/>
      <c r="O200" s="28"/>
      <c r="P200" s="28"/>
      <c r="Q200" s="28"/>
      <c r="R200" s="28"/>
      <c r="S200" s="28"/>
      <c r="T200" s="28">
        <v>6600</v>
      </c>
      <c r="U200" s="28"/>
      <c r="V200" s="28"/>
      <c r="W200" s="28"/>
      <c r="X200" s="28"/>
      <c r="Y200" s="28"/>
      <c r="Z200" s="28"/>
      <c r="AA200" s="49"/>
    </row>
    <row r="201" spans="1:27" ht="45" customHeight="1" x14ac:dyDescent="0.25">
      <c r="A201" s="49"/>
      <c r="B201" s="21">
        <v>220</v>
      </c>
      <c r="C201" s="2" t="s">
        <v>358</v>
      </c>
      <c r="D201" s="2" t="s">
        <v>359</v>
      </c>
      <c r="E201" s="2" t="s">
        <v>0</v>
      </c>
      <c r="F201" s="5">
        <v>3605</v>
      </c>
      <c r="G201" s="45">
        <v>300</v>
      </c>
      <c r="H201" s="22">
        <f t="shared" si="3"/>
        <v>1081500</v>
      </c>
      <c r="I201" s="20" t="s">
        <v>428</v>
      </c>
      <c r="J201" s="23" t="s">
        <v>435</v>
      </c>
      <c r="K201" s="20" t="s">
        <v>428</v>
      </c>
      <c r="L201" s="23" t="s">
        <v>436</v>
      </c>
      <c r="M201" s="28">
        <v>3500</v>
      </c>
      <c r="N201" s="28"/>
      <c r="O201" s="28"/>
      <c r="P201" s="28"/>
      <c r="Q201" s="28"/>
      <c r="R201" s="28"/>
      <c r="S201" s="28"/>
      <c r="T201" s="28">
        <v>3500</v>
      </c>
      <c r="U201" s="28"/>
      <c r="V201" s="28"/>
      <c r="W201" s="28"/>
      <c r="X201" s="28"/>
      <c r="Y201" s="28"/>
      <c r="Z201" s="28"/>
      <c r="AA201" s="49"/>
    </row>
    <row r="202" spans="1:27" ht="45" customHeight="1" x14ac:dyDescent="0.25">
      <c r="A202" s="49"/>
      <c r="B202" s="21">
        <v>221</v>
      </c>
      <c r="C202" s="2" t="s">
        <v>360</v>
      </c>
      <c r="D202" s="2" t="s">
        <v>361</v>
      </c>
      <c r="E202" s="2" t="s">
        <v>0</v>
      </c>
      <c r="F202" s="5">
        <v>2781</v>
      </c>
      <c r="G202" s="45">
        <v>500</v>
      </c>
      <c r="H202" s="22">
        <f t="shared" si="3"/>
        <v>1390500</v>
      </c>
      <c r="I202" s="20" t="s">
        <v>428</v>
      </c>
      <c r="J202" s="23" t="s">
        <v>435</v>
      </c>
      <c r="K202" s="20" t="s">
        <v>428</v>
      </c>
      <c r="L202" s="23" t="s">
        <v>436</v>
      </c>
      <c r="M202" s="28">
        <v>2700</v>
      </c>
      <c r="N202" s="28"/>
      <c r="O202" s="28"/>
      <c r="P202" s="28"/>
      <c r="Q202" s="28"/>
      <c r="R202" s="28"/>
      <c r="S202" s="28"/>
      <c r="T202" s="28">
        <v>2700</v>
      </c>
      <c r="U202" s="28"/>
      <c r="V202" s="28"/>
      <c r="W202" s="28"/>
      <c r="X202" s="28"/>
      <c r="Y202" s="28"/>
      <c r="Z202" s="28"/>
      <c r="AA202" s="49"/>
    </row>
    <row r="203" spans="1:27" ht="45" customHeight="1" x14ac:dyDescent="0.25">
      <c r="A203" s="49"/>
      <c r="B203" s="21">
        <v>222</v>
      </c>
      <c r="C203" s="2" t="s">
        <v>362</v>
      </c>
      <c r="D203" s="2" t="s">
        <v>363</v>
      </c>
      <c r="E203" s="2" t="s">
        <v>0</v>
      </c>
      <c r="F203" s="5">
        <v>3605</v>
      </c>
      <c r="G203" s="45">
        <v>500</v>
      </c>
      <c r="H203" s="22">
        <f t="shared" si="3"/>
        <v>1802500</v>
      </c>
      <c r="I203" s="20" t="s">
        <v>428</v>
      </c>
      <c r="J203" s="23" t="s">
        <v>435</v>
      </c>
      <c r="K203" s="20" t="s">
        <v>428</v>
      </c>
      <c r="L203" s="23" t="s">
        <v>436</v>
      </c>
      <c r="M203" s="28">
        <v>3500</v>
      </c>
      <c r="N203" s="28"/>
      <c r="O203" s="28"/>
      <c r="P203" s="28"/>
      <c r="Q203" s="28"/>
      <c r="R203" s="28"/>
      <c r="S203" s="28"/>
      <c r="T203" s="28">
        <v>3500</v>
      </c>
      <c r="U203" s="28"/>
      <c r="V203" s="28"/>
      <c r="W203" s="28"/>
      <c r="X203" s="28"/>
      <c r="Y203" s="28"/>
      <c r="Z203" s="28"/>
      <c r="AA203" s="49"/>
    </row>
    <row r="204" spans="1:27" ht="45" customHeight="1" x14ac:dyDescent="0.25">
      <c r="A204" s="49"/>
      <c r="B204" s="21">
        <v>223</v>
      </c>
      <c r="C204" s="2" t="s">
        <v>364</v>
      </c>
      <c r="D204" s="2" t="s">
        <v>365</v>
      </c>
      <c r="E204" s="2" t="s">
        <v>0</v>
      </c>
      <c r="F204" s="5">
        <v>56650</v>
      </c>
      <c r="G204" s="45">
        <v>5</v>
      </c>
      <c r="H204" s="22">
        <f t="shared" si="3"/>
        <v>283250</v>
      </c>
      <c r="I204" s="20" t="s">
        <v>428</v>
      </c>
      <c r="J204" s="23" t="s">
        <v>435</v>
      </c>
      <c r="K204" s="20" t="s">
        <v>428</v>
      </c>
      <c r="L204" s="23" t="s">
        <v>436</v>
      </c>
      <c r="M204" s="28">
        <v>55000</v>
      </c>
      <c r="N204" s="28"/>
      <c r="O204" s="28"/>
      <c r="P204" s="28"/>
      <c r="Q204" s="28"/>
      <c r="R204" s="28"/>
      <c r="S204" s="28"/>
      <c r="T204" s="28">
        <v>55000</v>
      </c>
      <c r="U204" s="28"/>
      <c r="V204" s="28"/>
      <c r="W204" s="28"/>
      <c r="X204" s="28"/>
      <c r="Y204" s="28"/>
      <c r="Z204" s="28"/>
      <c r="AA204" s="49"/>
    </row>
    <row r="205" spans="1:27" ht="45" customHeight="1" x14ac:dyDescent="0.25">
      <c r="A205" s="49"/>
      <c r="B205" s="21">
        <v>224</v>
      </c>
      <c r="C205" s="6" t="s">
        <v>366</v>
      </c>
      <c r="D205" s="6" t="s">
        <v>367</v>
      </c>
      <c r="E205" s="2" t="s">
        <v>0</v>
      </c>
      <c r="F205" s="27">
        <v>8498</v>
      </c>
      <c r="G205" s="46">
        <v>36</v>
      </c>
      <c r="H205" s="22">
        <f t="shared" si="3"/>
        <v>305928</v>
      </c>
      <c r="I205" s="20" t="s">
        <v>428</v>
      </c>
      <c r="J205" s="23" t="s">
        <v>435</v>
      </c>
      <c r="K205" s="20" t="s">
        <v>428</v>
      </c>
      <c r="L205" s="23" t="s">
        <v>436</v>
      </c>
      <c r="M205" s="28">
        <v>8250</v>
      </c>
      <c r="N205" s="28"/>
      <c r="O205" s="28"/>
      <c r="P205" s="28"/>
      <c r="Q205" s="28"/>
      <c r="R205" s="28"/>
      <c r="S205" s="28"/>
      <c r="T205" s="28">
        <v>8250</v>
      </c>
      <c r="U205" s="28"/>
      <c r="V205" s="28"/>
      <c r="W205" s="28"/>
      <c r="X205" s="28"/>
      <c r="Y205" s="28"/>
      <c r="Z205" s="28"/>
      <c r="AA205" s="49"/>
    </row>
    <row r="206" spans="1:27" ht="45" customHeight="1" x14ac:dyDescent="0.25">
      <c r="A206" s="49"/>
      <c r="B206" s="21">
        <v>225</v>
      </c>
      <c r="C206" s="2" t="s">
        <v>368</v>
      </c>
      <c r="D206" s="2" t="s">
        <v>369</v>
      </c>
      <c r="E206" s="2" t="s">
        <v>0</v>
      </c>
      <c r="F206" s="5">
        <v>56650</v>
      </c>
      <c r="G206" s="45">
        <v>5</v>
      </c>
      <c r="H206" s="22">
        <f t="shared" si="3"/>
        <v>283250</v>
      </c>
      <c r="I206" s="20" t="s">
        <v>428</v>
      </c>
      <c r="J206" s="23" t="s">
        <v>435</v>
      </c>
      <c r="K206" s="20" t="s">
        <v>428</v>
      </c>
      <c r="L206" s="23" t="s">
        <v>436</v>
      </c>
      <c r="M206" s="28">
        <v>55000</v>
      </c>
      <c r="N206" s="28"/>
      <c r="O206" s="28"/>
      <c r="P206" s="28"/>
      <c r="Q206" s="28"/>
      <c r="R206" s="28"/>
      <c r="S206" s="28"/>
      <c r="T206" s="28">
        <v>55000</v>
      </c>
      <c r="U206" s="28"/>
      <c r="V206" s="28"/>
      <c r="W206" s="28"/>
      <c r="X206" s="28"/>
      <c r="Y206" s="28"/>
      <c r="Z206" s="28"/>
      <c r="AA206" s="49"/>
    </row>
    <row r="207" spans="1:27" ht="45" customHeight="1" x14ac:dyDescent="0.25">
      <c r="A207" s="49"/>
      <c r="B207" s="21">
        <v>226</v>
      </c>
      <c r="C207" s="2" t="s">
        <v>370</v>
      </c>
      <c r="D207" s="2" t="s">
        <v>371</v>
      </c>
      <c r="E207" s="2" t="s">
        <v>0</v>
      </c>
      <c r="F207" s="5">
        <v>3605</v>
      </c>
      <c r="G207" s="45">
        <v>100</v>
      </c>
      <c r="H207" s="22">
        <f t="shared" si="3"/>
        <v>360500</v>
      </c>
      <c r="I207" s="20" t="s">
        <v>428</v>
      </c>
      <c r="J207" s="23" t="s">
        <v>435</v>
      </c>
      <c r="K207" s="20" t="s">
        <v>428</v>
      </c>
      <c r="L207" s="23" t="s">
        <v>436</v>
      </c>
      <c r="M207" s="28">
        <v>3500</v>
      </c>
      <c r="N207" s="28"/>
      <c r="O207" s="28"/>
      <c r="P207" s="28"/>
      <c r="Q207" s="28"/>
      <c r="R207" s="28"/>
      <c r="S207" s="28"/>
      <c r="T207" s="28">
        <v>3500</v>
      </c>
      <c r="U207" s="28"/>
      <c r="V207" s="28"/>
      <c r="W207" s="28"/>
      <c r="X207" s="28"/>
      <c r="Y207" s="28"/>
      <c r="Z207" s="28"/>
      <c r="AA207" s="49"/>
    </row>
    <row r="208" spans="1:27" ht="45" customHeight="1" x14ac:dyDescent="0.25">
      <c r="A208" s="49"/>
      <c r="B208" s="21">
        <v>227</v>
      </c>
      <c r="C208" s="6" t="s">
        <v>372</v>
      </c>
      <c r="D208" s="6" t="s">
        <v>373</v>
      </c>
      <c r="E208" s="2" t="s">
        <v>0</v>
      </c>
      <c r="F208" s="27">
        <v>2892</v>
      </c>
      <c r="G208" s="46">
        <v>150</v>
      </c>
      <c r="H208" s="22">
        <f t="shared" si="3"/>
        <v>433800</v>
      </c>
      <c r="I208" s="19" t="s">
        <v>426</v>
      </c>
      <c r="J208" s="23" t="s">
        <v>435</v>
      </c>
      <c r="K208" s="19" t="s">
        <v>426</v>
      </c>
      <c r="L208" s="25" t="s">
        <v>436</v>
      </c>
      <c r="M208" s="28">
        <v>2808</v>
      </c>
      <c r="N208" s="28"/>
      <c r="O208" s="28"/>
      <c r="P208" s="28"/>
      <c r="Q208" s="28"/>
      <c r="R208" s="28">
        <v>2808</v>
      </c>
      <c r="S208" s="28"/>
      <c r="T208" s="28"/>
      <c r="U208" s="28"/>
      <c r="V208" s="28"/>
      <c r="W208" s="28"/>
      <c r="X208" s="28"/>
      <c r="Y208" s="28"/>
      <c r="Z208" s="28"/>
      <c r="AA208" s="49"/>
    </row>
    <row r="209" spans="1:27" ht="45" customHeight="1" x14ac:dyDescent="0.25">
      <c r="A209" s="49"/>
      <c r="B209" s="21">
        <v>228</v>
      </c>
      <c r="C209" s="6" t="s">
        <v>374</v>
      </c>
      <c r="D209" s="6" t="s">
        <v>375</v>
      </c>
      <c r="E209" s="2" t="s">
        <v>0</v>
      </c>
      <c r="F209" s="27">
        <v>6695</v>
      </c>
      <c r="G209" s="46">
        <v>150</v>
      </c>
      <c r="H209" s="22">
        <f t="shared" si="3"/>
        <v>1004250</v>
      </c>
      <c r="I209" s="19" t="s">
        <v>426</v>
      </c>
      <c r="J209" s="23" t="s">
        <v>435</v>
      </c>
      <c r="K209" s="19" t="s">
        <v>426</v>
      </c>
      <c r="L209" s="25" t="s">
        <v>436</v>
      </c>
      <c r="M209" s="28">
        <v>6500</v>
      </c>
      <c r="N209" s="28"/>
      <c r="O209" s="28"/>
      <c r="P209" s="28"/>
      <c r="Q209" s="28"/>
      <c r="R209" s="28">
        <v>6500</v>
      </c>
      <c r="S209" s="28"/>
      <c r="T209" s="28"/>
      <c r="U209" s="28"/>
      <c r="V209" s="28"/>
      <c r="W209" s="28"/>
      <c r="X209" s="28"/>
      <c r="Y209" s="28"/>
      <c r="Z209" s="28"/>
      <c r="AA209" s="49"/>
    </row>
    <row r="210" spans="1:27" ht="45" customHeight="1" x14ac:dyDescent="0.25">
      <c r="A210" s="49"/>
      <c r="B210" s="21">
        <v>229</v>
      </c>
      <c r="C210" s="6" t="s">
        <v>376</v>
      </c>
      <c r="D210" s="6" t="s">
        <v>377</v>
      </c>
      <c r="E210" s="2" t="s">
        <v>0</v>
      </c>
      <c r="F210" s="27">
        <v>24411</v>
      </c>
      <c r="G210" s="46">
        <v>10</v>
      </c>
      <c r="H210" s="22">
        <f t="shared" si="3"/>
        <v>244110</v>
      </c>
      <c r="I210" s="19" t="s">
        <v>426</v>
      </c>
      <c r="J210" s="23" t="s">
        <v>435</v>
      </c>
      <c r="K210" s="19" t="s">
        <v>426</v>
      </c>
      <c r="L210" s="25" t="s">
        <v>436</v>
      </c>
      <c r="M210" s="28">
        <v>23700</v>
      </c>
      <c r="N210" s="28"/>
      <c r="O210" s="28"/>
      <c r="P210" s="28"/>
      <c r="Q210" s="28"/>
      <c r="R210" s="28">
        <v>23700</v>
      </c>
      <c r="S210" s="28"/>
      <c r="T210" s="28"/>
      <c r="U210" s="28"/>
      <c r="V210" s="28"/>
      <c r="W210" s="28"/>
      <c r="X210" s="28"/>
      <c r="Y210" s="28"/>
      <c r="Z210" s="28"/>
      <c r="AA210" s="49"/>
    </row>
    <row r="211" spans="1:27" ht="45" customHeight="1" x14ac:dyDescent="0.25">
      <c r="A211" s="49"/>
      <c r="B211" s="21">
        <v>230</v>
      </c>
      <c r="C211" s="6" t="s">
        <v>378</v>
      </c>
      <c r="D211" s="6" t="s">
        <v>379</v>
      </c>
      <c r="E211" s="2" t="s">
        <v>0</v>
      </c>
      <c r="F211" s="27">
        <v>73645</v>
      </c>
      <c r="G211" s="46">
        <v>2</v>
      </c>
      <c r="H211" s="22">
        <f t="shared" si="3"/>
        <v>147290</v>
      </c>
      <c r="I211" s="20" t="s">
        <v>428</v>
      </c>
      <c r="J211" s="23" t="s">
        <v>435</v>
      </c>
      <c r="K211" s="20" t="s">
        <v>428</v>
      </c>
      <c r="L211" s="23" t="s">
        <v>436</v>
      </c>
      <c r="M211" s="28">
        <v>71500</v>
      </c>
      <c r="N211" s="28"/>
      <c r="O211" s="28"/>
      <c r="P211" s="28"/>
      <c r="Q211" s="28"/>
      <c r="R211" s="28" t="s">
        <v>439</v>
      </c>
      <c r="S211" s="28"/>
      <c r="T211" s="28">
        <v>71500</v>
      </c>
      <c r="U211" s="28"/>
      <c r="V211" s="28"/>
      <c r="W211" s="28"/>
      <c r="X211" s="28"/>
      <c r="Y211" s="28"/>
      <c r="Z211" s="28"/>
      <c r="AA211" s="49"/>
    </row>
    <row r="212" spans="1:27" ht="45" customHeight="1" x14ac:dyDescent="0.25">
      <c r="A212" s="49"/>
      <c r="B212" s="21">
        <v>231</v>
      </c>
      <c r="C212" s="6" t="s">
        <v>380</v>
      </c>
      <c r="D212" s="6" t="s">
        <v>381</v>
      </c>
      <c r="E212" s="2" t="s">
        <v>0</v>
      </c>
      <c r="F212" s="27">
        <v>62315</v>
      </c>
      <c r="G212" s="46">
        <v>5</v>
      </c>
      <c r="H212" s="22">
        <f t="shared" si="3"/>
        <v>311575</v>
      </c>
      <c r="I212" s="20" t="s">
        <v>428</v>
      </c>
      <c r="J212" s="23" t="s">
        <v>435</v>
      </c>
      <c r="K212" s="20" t="s">
        <v>428</v>
      </c>
      <c r="L212" s="23" t="s">
        <v>436</v>
      </c>
      <c r="M212" s="28">
        <v>60500</v>
      </c>
      <c r="N212" s="28"/>
      <c r="O212" s="28"/>
      <c r="P212" s="28"/>
      <c r="Q212" s="28"/>
      <c r="R212" s="28"/>
      <c r="S212" s="28"/>
      <c r="T212" s="28">
        <v>60500</v>
      </c>
      <c r="U212" s="28"/>
      <c r="V212" s="28"/>
      <c r="W212" s="28"/>
      <c r="X212" s="28"/>
      <c r="Y212" s="28"/>
      <c r="Z212" s="28"/>
      <c r="AA212" s="49"/>
    </row>
    <row r="213" spans="1:27" ht="45" customHeight="1" x14ac:dyDescent="0.25">
      <c r="A213" s="49"/>
      <c r="B213" s="21">
        <v>232</v>
      </c>
      <c r="C213" s="6" t="s">
        <v>382</v>
      </c>
      <c r="D213" s="6" t="s">
        <v>383</v>
      </c>
      <c r="E213" s="2" t="s">
        <v>0</v>
      </c>
      <c r="F213" s="27">
        <v>56650</v>
      </c>
      <c r="G213" s="46">
        <v>5</v>
      </c>
      <c r="H213" s="22">
        <f t="shared" si="3"/>
        <v>283250</v>
      </c>
      <c r="I213" s="20" t="s">
        <v>428</v>
      </c>
      <c r="J213" s="23" t="s">
        <v>435</v>
      </c>
      <c r="K213" s="20" t="s">
        <v>428</v>
      </c>
      <c r="L213" s="23" t="s">
        <v>436</v>
      </c>
      <c r="M213" s="28">
        <v>55000</v>
      </c>
      <c r="N213" s="28"/>
      <c r="O213" s="28"/>
      <c r="P213" s="28"/>
      <c r="Q213" s="28"/>
      <c r="R213" s="28"/>
      <c r="S213" s="28"/>
      <c r="T213" s="28">
        <v>55000</v>
      </c>
      <c r="U213" s="28"/>
      <c r="V213" s="28"/>
      <c r="W213" s="28"/>
      <c r="X213" s="28"/>
      <c r="Y213" s="28"/>
      <c r="Z213" s="28"/>
      <c r="AA213" s="49"/>
    </row>
    <row r="214" spans="1:27" x14ac:dyDescent="0.25">
      <c r="A214" s="49"/>
      <c r="B214" s="2"/>
      <c r="C214" s="2" t="s">
        <v>440</v>
      </c>
      <c r="D214" s="2"/>
      <c r="E214" s="2"/>
      <c r="F214" s="2"/>
      <c r="G214" s="2" t="s">
        <v>441</v>
      </c>
      <c r="H214" s="47">
        <f>SUM(H5:H213)</f>
        <v>443735257.07999992</v>
      </c>
      <c r="I214" s="48"/>
      <c r="J214" s="48"/>
      <c r="K214" s="48"/>
      <c r="L214" s="48"/>
      <c r="M214" s="24"/>
      <c r="N214" s="24"/>
      <c r="O214" s="24"/>
      <c r="P214" s="24"/>
      <c r="Q214" s="24"/>
      <c r="R214" s="24"/>
      <c r="S214" s="24"/>
      <c r="T214" s="24"/>
      <c r="U214" s="24"/>
      <c r="V214" s="24"/>
      <c r="W214" s="24"/>
      <c r="X214" s="24"/>
      <c r="Y214" s="24"/>
      <c r="Z214" s="24"/>
      <c r="AA214" s="49"/>
    </row>
  </sheetData>
  <autoFilter ref="B4:Z214"/>
  <hyperlinks>
    <hyperlink ref="C80" r:id="rId1" tooltip="Коробки стерилизационные КСКФ" display="https://www.medrk.ru/shop/instrument-medicinskiy/sterilizacionnye-korobki/sterilizacionnye_korobki_kskf/"/>
    <hyperlink ref="D98" r:id="rId2" tooltip="Носовая кислородная магистраль с мягкими изогнутыми зубцами 2100 мм взрослая" display="https://medstore.kz/katetery-trubki-/8267-nosovaya-kislorodnaya-magistral-s-myagkimi-izognutymi-zubcami-2100-mm-vzroslaya.html"/>
    <hyperlink ref="D158" r:id="rId3" display="https://kazcomfort.kz/p61513072-zerkala-rektalnye-dvustvorchatye.html"/>
    <hyperlink ref="C120" r:id="rId4" display="https://optimadez.ru/product/kryuchok-trakheotomicheskiy-ostryy/"/>
  </hyperlinks>
  <pageMargins left="0.11811023622047245" right="0.11811023622047245" top="0.15748031496062992" bottom="0.15748031496062992" header="0.31496062992125984" footer="0.31496062992125984"/>
  <pageSetup paperSize="9" scale="65" orientation="landscape" verticalDpi="0"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Лист3</vt:lpstr>
      <vt:lpstr>Лист2</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Мынжылкы</dc:creator>
  <cp:lastModifiedBy>Газиза</cp:lastModifiedBy>
  <cp:lastPrinted>2023-10-04T06:14:06Z</cp:lastPrinted>
  <dcterms:created xsi:type="dcterms:W3CDTF">2017-08-02T04:01:46Z</dcterms:created>
  <dcterms:modified xsi:type="dcterms:W3CDTF">2023-10-04T06:17:57Z</dcterms:modified>
</cp:coreProperties>
</file>