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Тендерная документация 2023 год - по НХЦ,Травма,орто\"/>
    </mc:Choice>
  </mc:AlternateContent>
  <bookViews>
    <workbookView xWindow="0" yWindow="0" windowWidth="28800" windowHeight="11745"/>
  </bookViews>
  <sheets>
    <sheet name="2023" sheetId="9" r:id="rId1"/>
    <sheet name="Лист3" sheetId="13" r:id="rId2"/>
    <sheet name="Лист2" sheetId="12" r:id="rId3"/>
    <sheet name="Лист1" sheetId="11" r:id="rId4"/>
  </sheets>
  <definedNames>
    <definedName name="_xlnm._FilterDatabase" localSheetId="0" hidden="1">'2023'!$B$9:$I$32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8" i="9" l="1"/>
  <c r="H217" i="9"/>
  <c r="H216" i="9"/>
  <c r="H215" i="9"/>
  <c r="H214" i="9"/>
  <c r="H213" i="9"/>
  <c r="H212" i="9"/>
  <c r="H211" i="9"/>
  <c r="H210" i="9"/>
  <c r="H209" i="9"/>
  <c r="H208" i="9"/>
  <c r="H207" i="9"/>
  <c r="H206" i="9"/>
  <c r="H205" i="9"/>
  <c r="H204" i="9"/>
  <c r="H203" i="9"/>
  <c r="H202" i="9"/>
  <c r="H201" i="9"/>
  <c r="H200" i="9"/>
  <c r="H199" i="9"/>
  <c r="H198" i="9"/>
  <c r="H197" i="9"/>
  <c r="H196" i="9"/>
  <c r="H195" i="9"/>
  <c r="H194" i="9"/>
  <c r="H193" i="9"/>
  <c r="H192" i="9"/>
  <c r="H191" i="9"/>
  <c r="H190" i="9"/>
  <c r="H189" i="9"/>
  <c r="H188" i="9"/>
  <c r="H187" i="9"/>
  <c r="H186" i="9"/>
  <c r="H185" i="9"/>
  <c r="H184" i="9"/>
  <c r="H183" i="9"/>
  <c r="H182" i="9"/>
  <c r="H181" i="9"/>
  <c r="H180" i="9"/>
  <c r="H179" i="9"/>
  <c r="H178" i="9"/>
  <c r="H177" i="9" l="1"/>
  <c r="H176" i="9"/>
  <c r="H175" i="9"/>
  <c r="H174" i="9"/>
  <c r="H173" i="9"/>
  <c r="H172" i="9"/>
  <c r="H171" i="9"/>
  <c r="H170" i="9"/>
  <c r="H169" i="9"/>
  <c r="H168" i="9"/>
  <c r="H167" i="9"/>
  <c r="H166" i="9"/>
  <c r="H165" i="9" l="1"/>
  <c r="H164" i="9"/>
  <c r="H163" i="9"/>
  <c r="H162" i="9"/>
  <c r="H161" i="9"/>
  <c r="H160" i="9"/>
  <c r="H159" i="9"/>
  <c r="H158" i="9"/>
  <c r="H157" i="9"/>
  <c r="H156" i="9"/>
  <c r="H155" i="9"/>
  <c r="H154" i="9"/>
  <c r="H153" i="9"/>
  <c r="H152" i="9"/>
  <c r="H151" i="9"/>
  <c r="H150" i="9"/>
  <c r="H149" i="9"/>
  <c r="H148" i="9"/>
  <c r="H147" i="9"/>
  <c r="H146" i="9"/>
  <c r="H145" i="9"/>
  <c r="H144" i="9"/>
  <c r="H143" i="9"/>
  <c r="H142" i="9"/>
  <c r="H141" i="9"/>
  <c r="H140" i="9"/>
  <c r="H139" i="9"/>
  <c r="H138" i="9"/>
  <c r="H137" i="9"/>
  <c r="H136" i="9"/>
  <c r="H135" i="9"/>
  <c r="H134" i="9"/>
  <c r="H133" i="9"/>
  <c r="H132" i="9"/>
  <c r="H131" i="9"/>
  <c r="H130" i="9"/>
  <c r="H129" i="9"/>
  <c r="H128" i="9"/>
  <c r="H127" i="9"/>
  <c r="H126" i="9"/>
  <c r="H125" i="9"/>
  <c r="H124" i="9"/>
  <c r="H123" i="9"/>
  <c r="H122" i="9"/>
  <c r="H121" i="9"/>
  <c r="H120" i="9"/>
  <c r="H119" i="9"/>
  <c r="H118" i="9"/>
  <c r="H117" i="9"/>
  <c r="H116" i="9"/>
  <c r="H115" i="9"/>
  <c r="H114" i="9"/>
  <c r="H113" i="9"/>
  <c r="H112" i="9"/>
  <c r="H111" i="9"/>
  <c r="H110" i="9"/>
  <c r="H109" i="9"/>
  <c r="H108" i="9"/>
  <c r="H107" i="9"/>
  <c r="H106" i="9"/>
  <c r="H105" i="9"/>
  <c r="H104" i="9"/>
  <c r="H103" i="9"/>
  <c r="H102" i="9"/>
  <c r="H101" i="9"/>
  <c r="H100" i="9"/>
  <c r="H99" i="9"/>
  <c r="H98" i="9"/>
  <c r="H97" i="9"/>
  <c r="H96" i="9"/>
  <c r="H95" i="9"/>
  <c r="H94" i="9"/>
  <c r="H93" i="9"/>
  <c r="H92" i="9"/>
  <c r="H91" i="9"/>
  <c r="H90" i="9"/>
  <c r="H89" i="9"/>
  <c r="H88" i="9"/>
  <c r="H87" i="9"/>
  <c r="H86" i="9"/>
  <c r="H85" i="9"/>
  <c r="H84" i="9"/>
  <c r="H83" i="9"/>
  <c r="H82" i="9"/>
  <c r="H81" i="9"/>
  <c r="H80" i="9"/>
  <c r="H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H19" i="9"/>
  <c r="H18" i="9"/>
  <c r="H17" i="9"/>
  <c r="H16" i="9"/>
  <c r="H15" i="9"/>
  <c r="H14" i="9"/>
  <c r="H13" i="9"/>
  <c r="H12" i="9"/>
  <c r="H11" i="9"/>
  <c r="H10" i="9"/>
  <c r="H219" i="9" s="1"/>
</calcChain>
</file>

<file path=xl/sharedStrings.xml><?xml version="1.0" encoding="utf-8"?>
<sst xmlns="http://schemas.openxmlformats.org/spreadsheetml/2006/main" count="646" uniqueCount="430">
  <si>
    <t>шт</t>
  </si>
  <si>
    <t>уп</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</si>
  <si>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</si>
  <si>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</si>
  <si>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Устройство для закрытия пункционных отверстий в артериях Angio-Seal™ состоит из устройства Angio-Seal,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</si>
  <si>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</si>
  <si>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</si>
  <si>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</si>
  <si>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</si>
  <si>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</si>
  <si>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</si>
  <si>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</si>
  <si>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</si>
  <si>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</si>
  <si>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</si>
  <si>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Микропроводник для нейро интервенции
 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 не менее 170 см).
 Покрытие проксимальной части: при длине 300 см - PTFE.
 Возможность удлинения не менее 165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</si>
  <si>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</si>
  <si>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</si>
  <si>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"БЕКІТЕМІН"</t>
  </si>
  <si>
    <t>____________________</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</si>
  <si>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</si>
  <si>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</si>
  <si>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</si>
  <si>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</si>
  <si>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Y коннектор</t>
  </si>
  <si>
    <t>Ротационные Y-коннекторы совместимы с устройствами от 0,12’’ до 0,123’’ (9 Ф). Y-коннекторы c 2-х и 3-х позиционным регулируемым клапаном.</t>
  </si>
  <si>
    <t>Интродьюсер 5 F, 7 F</t>
  </si>
  <si>
    <t xml:space="preserve">Интродьюсер феморальный  диаметра 5, 7 Fr, длина интродьюсеров длиной 10 см. В интродьюсера  игла в комплекте. </t>
  </si>
  <si>
    <t>Проводник диагностический – наружный диаметр - 0,035", длина 260см. Дистальный кончик типа J-изогнутый, гибкий, дистальная гибкая часть - 3 мм допустимое +/- 0,5 мм. Проводник одно дистальный. Проводник имеет неподвижный стержень (FC, FS).  Проводник из нержавеющей стали с тефлоновым (ПТФЕ) PRECOAT покрытием. Проксимальная сварка стержня выполняется одновременно для компонентов:сердечник,лента,рулон,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Минимальная разрывная нагрузка 2,7 фунта. Проводник упакован в пластиковое кольцо. Остаток этиленоксида после стерилизации не больше 10ug/m.  
Стерилизован этиленоксидом.</t>
  </si>
  <si>
    <t>1 шт. - Шприц индифлятора с давлением не более 30 атм по типу манометра с дополнительной линией от 15 до 32см (по заявке заказчика) с многоходовым краником высокого давления. Удобный непрозрачный поршень из поликарбоната, сам шприц от 20мл до 30 мл (по заявке заказчика) с ценой деления в 2 мл, циферблат под углом 45% в максимальной доступности для глаз, с ярким белым циферблатом и черным текстом для четкой визуализации. Манометр имеет три типа ручки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 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1 шт. - У- 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1 шт. - Устройство вращения проводника. Устройство сделано из ABC пластика,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0,014"-0,025".
1 шт. - Инструмент для ввода проводника (тупая игла). Инструмент сделан из нержавеющей стали длиной не менее 95 мм, имеет ступицу из медицинского поликарбоната, ID 0,022 ″ и OD G21.В единой упаковке плотной прозрачной сверху и бумажной снизу для лучшей визуализации целостности товара.
Остаток этиленоксида после стерилизации не больше 10ug/m. 
Метод стерилизации: Этиленоксидом</t>
  </si>
  <si>
    <t>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 смазан силиконовой жидкостью чтобы избежать застревание. Общая ширина 1.3", общая высота 1.108", общая длина 2.175". Диаметр отверстия 1.80мм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3-ходовыми проходами. Стерилизован этиленоксидом.(183W02)</t>
  </si>
  <si>
    <t>Y-образный коннектор с гемостатическим клапаном типа «клик». Коннектор изготовлен из медицинского поликорбоната, Внутри гемостатического клапана имеется спираль 9Fr для полной и частичной активации и деактивации. Изготовлен из медицинского силикона Med4930. Общая ширина устройства - 1,46"(37мм) и 3,39"(86мм) в длину. Устройство должно обладать вторичным просветом с канюлей Люэра, сформированной на основном просвете в дистальной части. Устройство оснащено кнопкой деактивации, которая закрывает клапан в основном просвете полностью одним нажатием по типу "клик". На проксимальном коне покрытия расположены зажимные полосы по всему радиусу покрытия, чтобы гарантировать надежный захват.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</si>
  <si>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Специальный медицинский маркер с мягким круглым наконечником предназначен для нанесения устойчивых к стиранию отметок на коже человека. В составе также имеется линейка длинной 15см.  Упаковка: Герметичный пакет из термоформуемой пленки и газопроницаемой бумаги. Однократного применения. 
Стерилизован этиленоксидом.</t>
  </si>
  <si>
    <t>Интродьюсер для обеспечения доступа в сосуд и эффективных манипуляций инструментов во время процедуры. Интродьюсер имеет силиконовый гемостатический клапан, фиксатор, трехходовой кран, и шовный фланец.  Гемостатический клапан предотвращает обратный ток крови и аспирацию воздуха. Надежный фиксатор предотвращает обратное смещение дилататора через интродьюсер в ходе введения. Трехходовой кран можно использовать для немедленного перехода от капельной инфузии к быстрому экстренному введению лекарственных препаратов или к мониторингу артериального давления. Боковая ветвь изготовлена из прозрачной гибкой трубки для визуализации пузырьков воздуха. Конус канюли интродьюсера минимизирует травму в точке пункции при сосудистом доступе, снижая тем самым дискомфорт для пациента. Интродьюсер длиной 11 см., диаметром от 5 до 7 F по выбору Заказчика. Размер (F) четко указан на втулке сосудистого интродьюсера.
Состав набора:
- 1 шт. интродьюсер (оболочка); 
- 1 шт. дилататор; 
- 1 шт. мини-проводник (длина 45см, диаметр 0,018” - 0,038”); 
- 1 шт. скальпель; 
- 1 шт. шприц;
- 1 шт. пункционной иглы (18Ga - 21Ga).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</si>
  <si>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</si>
  <si>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Контроллер отделения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</si>
  <si>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</si>
  <si>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Ремоделирующий сверхмягкий двухпросветный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</si>
  <si>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</si>
  <si>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</si>
  <si>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Потоконаправляющий стент для реконструкции церебральных сосудов, для стентирования шейки аневризмы в сосуде.  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10 рентгеноконтрастных платиновых проволочных и 6 рентгеноконтрастных точечных маркеров. Сверхгибкий дистальный рентгеноконтрастный кончик 9 мм.Возможность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- 2.25, 2.75, 3.25 мм; длины 10.5 до 3.25 мм в зависимости от диаметра стента. Совместим с микрокатетерми 0,017.</t>
  </si>
  <si>
    <t>Стент из плетеной нитиноловой проволоки. Технология плетения из 48 нитей, которые формирующих плотную сетку вдоль шейки аневризмы, скользящие ячейки обеспечивающие высокую сосудистую конформабильность. Наличие высокой визуализации во время и после раскрытия стента за счет 8 рентгеноконтрастных платиновых проволочных и 4 рентгеноконтрастных точечных маркеров. Сверхгибкий дистальный рентгеноконтрастный кончик 9 мм.Возможность репозиционирования стента при раскрытии до 90%. наличие конусообразной версии для сосудов, которые имеют разницу между их проксимальными и дистальными диаметрами. Номинальные диаметры стента - 2.5, 3.0, 3.5, 4.0, 4.5, 5.0, 5.5 мм; длины 15, 20, 25, 30, 35, 40 мм в зависимости от диаметра стента. Размеры конусообразных стентов при полном раскрытии: 4,5/3,5*15 мм; 5,0/3,5*20 мм; 5,0/4,0 * 14 мм.</t>
  </si>
  <si>
    <t>Наружный диаметр: 6F(2мм) проксимальный конец - 4.9F(1.63 мм) дистальный конец. Сверхгибкий дистальный кончик 8 и 15 см, прямой и многоцелевой. Возможность прохода катетером каротидный сифон и доступа в базилярную артерию. Прогрессивное армирование. Гидрофильное покрытие дистального кончика. Большой внутренний диаметр от 1.40 mm (.055")  до 1.78 мм (.070"). Общая длина - 105, 115, 125, 135 см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</si>
  <si>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</si>
  <si>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</si>
  <si>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8,11, 14, 18, 24, 28, 33, 36, 42, 48 мм.
Лекарственное покрытие Biolimus A9 с высоколипофильным цитостатиком.
Биодеградируемое покрытияе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стали L316
Дизайн балок – гофрированные кольца, дизайн ячеек – quadrature link с s-образными коннекторами.
Толщина стенки стента не более 0,0047” .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Входной профиль системы доставки не менее 0,018”
Расчетное давление разрыва  16 АТМ для стентов диаметром 2,25-3,00 мм; 14 АТМ для диаметров 3,5-4,0 мм. Номинальное давление не выше 6 ATM. Система доставки с трехлепестковым балонном для всех диаметров и длин.   Рабочая длина шахты – не более 142 см
Гидрофильное покрытие на дистальной части системы доставки.
Размеры по заявке заказчика.</t>
  </si>
  <si>
    <t>Ангиографический проводник из стали, размер 0,035" (0,089мм). Гидрофильное покрытие из полиэфирной смолы по центральной части проводника: не более 65см, дистальная часть: силикон не менее 15см, проксимальная часть: силикон. Толщина покрытия 0,16 мм ± 0,05 мм. Двойная оплетка дистального кончика.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150, 180, 200, 220, 260, 300 см.</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</si>
  <si>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</si>
  <si>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Платиновые спирали с электромеханической системой отсоединения</t>
  </si>
  <si>
    <t>"Система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</si>
  <si>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</si>
  <si>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 Баллоны:
 - податливые
 - экстраподатливые – для бифуркации сосудов
 Вал баллона: наружный диаметр проксимальной части – 2,8F, дистальной части – 2,1F
 • Вал с двумя просветами (коаксиальная система) – один для раздувания и сдувания баллона, второй совместим с DMSO, клеем и спиралями
 • Баллон с изменяемой формой
 • Доступные размеры:4мм/10мм; 4мм/15мм; 4 мм/20мм; 4 мм/11мм, дистальный кончик – 5 мм</t>
  </si>
  <si>
    <t>Саморасширяющийся периферийный стент iVolution изготовлен из никелево-титанового сплава (нитинола). 
Стент саморасширяется, достигая диаметра, для которого он был разработан, после того, как он выйдет из системы доставки. Конструкция стента основана на множестве волнообразных колец, которые проходят в осевом направлении без соединительных перемычек, образующих стент с открытыми ячейками. Металл на концах стента менее плотен для покрытия артерии и включает ряд рентгеноконтрастных маркеров для визуализации стента после расширения. Стент изготавливается из нитиноловой трубки, которую вырезают с помощью лазера и затем расширяют до необходимого конечного диаметра. Затем поверхность полируется до получения гладкой блестящей поверхности.
Система доставки стента представляет собой коаксиальный катетер с тройной оболочкой, состоящий из:
- Просвета для проволочного проводника со стентом, размещенным на дистальном конце. Дистальная часть этой трубки заканчивается атравматическим наконечником, на котором находится рентгеноконтрастный маркер, определяющий дистальную часть стента.
- Трубка для блокировки стента, которая предотвращает перемещение стента назад во время его освобождения. Блокирующая трубка имеет дальний маркер, который совпадает с проксимальной частью стента и указывает положение стента внутри устройства.
- Выдвижная оболочка, которая защищает и удерживает стент. Когда оболочка отодвигается, стент раскрывается.
- Фиксированная оболочка частично закрывает выдвижную оболочку и защищает ее, так что, если пользователь касается катетера, не блокирует движение выдвижной оболочки.
Для освобождения стента необходимо задействовать проксимальную ручку системы доставки. На ручке есть механизм блокировки, который необходимо отключить, чтобы начать отпускание. Выпуск можно производить медленно, повернув винт; или это можно сделать быстрее, нажав кнопку и потянув назад. Ручка эргономична и ее можно использовать одной рукой. Система заканчивается мягким атравматичным наконечником, чтобы избежать повреждения артерии во время ее продвижения.
Характеристики: • Рекомендуемый проводник: 0,035 дюйма • Рекомендуемый вводящий катетер : 6F • Рекомендуемый направляющий катетер: 8F • Материал стента: нитинол • Толщина стенки: 180 - 190 мкм • Укорочение расширения &lt;5% • Радиальная окружная сила (при 15% деформации): 0,120 мН • Покрытие артерий: в среднем 15% • Высокая адаптируемость сосудов • Полезная длина катетера: 80 см или 140 см.
Размеры: длина 40, 60, 80, 100, 150 и 200 мм*, Ø 5,0; 6,0; 7,0; 8,0; 9,0;  10,0 мм.</t>
  </si>
  <si>
    <t>"• Плетеный стент изготовленный из нитинола
 • 3-4 дистальных и 3-4 проксимальных маркера, а также 2 тканные пряди титана для лучшей визуализации стента
 • Совместим с микрокатетерами диаметром 0,017”, 0,021”
 • Доступен в размерах: 2,5x13x9 , 2,5x17x13 мм, 2,5x23x19 мм, 2,5x34x30 мм, 3,5x18x14 мм, 3,5x23x19 мм, 3,5x28x24 мм, 3,5x33x29 мм, 3,5x19x15 мм, 3,5x24x20 мм, 4,5x16x12 мм, 4,5x23x19 мм, 4,5x34x30 мм, 5,5x27x23 мм, 5,5x34x30 мм</t>
  </si>
  <si>
    <t>"• Самораскрывающийся реконструирующий внутричерепной стент с хорошей радиальной силой, изготовленный из 16 нитиноловых стоек (внешняя часть стента) и 48 нитиноловых стоек (внутренняя часть стента – рабочая длина)
 • 4 проксимальных и 4 дистальных маркера, а также 2 вольфрамовые нити для лучшей визуализации стента и четкой видимости проточной части стента
 • Совместим с микрокатетерами 0,027”
 • Общая длина вала 185 см до 215 см
 • Доступен для размеров сосудов 2,5-5,0 мм
 • Рабочая длина – 7 -48 мм
 • Длина стента (общая) – 13 – 55 мм
 • Возможна репозиция стента с 80% его полной длины."</t>
  </si>
  <si>
    <t>"• 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</si>
  <si>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</si>
  <si>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 Усиленный катетер, состоящий из 7 сегментов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t>
  </si>
  <si>
    <t>Различная жесткость у проксимальной, средней и дистальной части проводникового катетера. Наличие размеров: 4.2, 6, 7, 8 Fr. Материал катетера: гидрофильное покрытие, – наружный слой – нейлон, средняя часть – уникальная двойная оплетка Shinka, внутренний слой – PTFE (политетрафторэтилен), дистальный кончик рентгенконтрастный, у основания протектор соединителя с просветами.Наличие платиновых рентгенконтрасных маркеров. Наличие атравматичного кончика. Большой внутренний просвет: для катетера 4.2 Fr - не более 0,043", для катетера 6Fr - не более 0,071",для катетера 7Fr - не более 0,081", для катетера 8Fr - не более 0,090", наличие длин 80, 90, 100, 110 см. Наличие атравматичного кончика. Наличие вариаций с длинным интродюсером 4, 5, 6 Fr.</t>
  </si>
  <si>
    <t>"Жидкая эмболическая система, без клея. Является неадгезивным сополимером, основанном на поли-лактид-со-гликолиде (PLGA) и поли-гидроксиэтил метакрилате (HEMA). Рентгенконтрастность придаёт йодосодержащие агент - трийодид фенол. Не содержит металла. Доступна в трех концентрациях 25, 30 и 35%. Система состоит из одного 1 куб см заполненого шприца с эмболизирующим препаратом, одного 1 куб см заполненного шприца с DMSO и ая.даптера для разных микрокатетеров. Не требует времени на приготовления</t>
  </si>
  <si>
    <t>Самораскрывающийся интракраниальный нитиноловый поток-перенаправляющий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64.Каждая нить представляет собой нитиноловую композитную проволоку (нитиноловая проволока с платино-иридиевой сердцевиной), что обеспечивает превосходную рентгенвизуализацию по всей длине стента. Диаметр стента от 2,5 до 8,0 мм. Возможность использования в сосудах диаметром от 1,5 мм до 8,0 мм. Длина стента от 10 мм до 50 мм. Ячейки дистального конца должны быть закрытого типа. Дистальный и проксимальный концы должны расширяться. Устройства размером 2,5-3,0-3,5 мм совместимы с проводником 0,017". Устройства размером 3,5-6,0 мм совместимы с проводником 0,021". Устройства размером 7,0-8,0 мм совместимы с проводником 0,039".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t>
  </si>
  <si>
    <t xml:space="preserve">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t>
  </si>
  <si>
    <t>Коронарный стент с лекарственным покрытием. Материал стента: кобальт-хромовый сплав. Лекарственное вещество: рапамицин (сиролимус). Лекарственное вещество содержится в углублениях (резервуарах) на аблюминальной поверхности стороны балки стента (которая прилегает к стенке артерии). Дозировка лекарственного препарата на единицу площади, мкг/мм2 - 0,3. Время элюирования лекарственного препарата - до 90% за 90 дней. Наличие 2 рентгеноконтрастных маркеров. Толщина стенок (балок) стента, мкм: 86 (для диаметров 2,25-3,00мм); 96,5 (для диаметров 3,5 и выше мм).  Диаметр дистального шафта, Fr: не более - 2,6. Рабочая длина системы доставки: 140 см(монорельсовый, быстрая замена). Номинальное давление раскрытия баллона: 10 атм. Расчетное давление разрыва:  16 атм (для диаметров 2,25-3,5 мм) и 14 атм  (для диаметра 4,0). Длина "плеча" баллона (выступ баллона за пределы стента при давлении до 18атм, суммарно мм: не более 1,5). Совместимость с проводником: 0.014". Даиметр мм: 2.25, 2.5, 2.75, 3.0, 3.5, 4.0. Длина мм: 8, 13, 16, 18, 21, 23, 26, 29, 31, 33, 35, 38.</t>
  </si>
  <si>
    <t>Серджисел Фибриллар рассывающийся гемостатический материал 2,5см х 5,1см</t>
  </si>
  <si>
    <t>Проводниковый катетер. Проксимальная часть - нейлон, дистальная - полиуретан. Длина - 90, 95, 100 см. Наружный диаметр - 5,6,7 F. Армированная стенка катетера – двухслойная стальная сетка до кончика. "Гибридная технология" оплетки. Внутренняя выстилка - тефлон. Материал хаба - поликарбонат. Мягкий атравматичный кончик длиной 0.011". Внутренний просвет катетера катетера - не менее 0.056". Внутренний просвет катетера 6 Fr катетера - не менее 0.070". Внутренний просвет катетера 7 Fr катетера - не менее 0.078". Форма кончика - CBL, MPC, MPD, SIM, SIM 2, STR, Cerebral, Headhunter, Headhunter I, Multipur-pose, HH-1, H1, Strai, Simmon, Cereb. Поставляется стерильным.</t>
  </si>
  <si>
    <t>Микрокатетер для интракраниальных эндоваскулярных вмешательств. Длина не менее 150, 170cm, длина дистального отдела не менее 50 cm. Внешний диаметр проксимальный/дистальный должен быть не более 2.3F/1.9F соответственно. Внутренний диаметр не менее - 0.0165 дюйма. Форма кончика катетера  - прямой, 45 или 90 градусов. Катетер должен иметь наружное гидрофильное покрытие. Внутренняя выстилка - должна быть PTFE. Проксимальная часть должна состоять из - двуслойной стальной сетки. Дистальная часть должна состоять  - из спиралевидной внутренней оплетки. Хаб - прозрачный. Максимально допустимый проводник не более 0,014 дюймов. Поставляется стерильным.</t>
  </si>
  <si>
    <t>Управляемый гидрофильный микропроводник. Имеет сердечник единый по всей длине. Материал сердечника - сталь, дистально кончик суживающийся, конусный, покрыт спиралевидной оплеткой, содержащей платину и вольфрам, обеспечивает хорошую рентгеноконтрастность. Степень жесткости стандартная, мягкая. Диаметр проводника  - 0,014 дюйма. Длина гидрофильного покрытия 26 см, длина рентгенконтграсного кончика - 5 см. Длина спиралевидной части - 10, 20 см. Общая длина проводника -  205  мм. Поставляется в стерильной упаковке.</t>
  </si>
  <si>
    <t xml:space="preserve">Спиральная система предназначена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ACS предлагается в следующих конфигурациях: составная каркасная спираль, винтовая заполняющая спираль, винтовая завершающая спираль, составная завершающая спираль. ACS предлагается в совместимых системах 10 и 18 и доставляется через  микрокатетеры 0,017 дюйм, 0,43 мм. Размеры: диаметр 1 до 10 мм,длина  2-60 см </t>
  </si>
  <si>
    <t>Проводник диагностический, одно дистальный.  Проводник изготовлен из нержавеющая никель-хромовая сталь с тефлоновым покрытием (PTFE) PRECOAT. Проксимальная сварка стержня выполняется одновременно для компонентов: сердечник, лента, рулон,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Проводник длиной не менее 180 см, наружный диаметр не более 0,035". Дистальный кончик проводника типа J изогнутый, гибкий, дистальная гибкая часть 3 мм ± 0,5 мм.      J выпрямление: когда натяжная сила приложена к катушке примыкающая к дистальному концу. Проводник имеет неподвижный стержень (FC, FS).  J должен открыться до минимум 150 градусов. Минимальная разрывная нагрузка 2,7 фунта. 
Проводник упакован в пластиковое кольцо и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</si>
  <si>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Y-коннектор гемостатический двухходовой. Конструкция двойного клапана включает в себя быстрозакручивающийся клапан и возвратно-поступательный гемостатический клапан для легкого введения внутрисосудистого устройства одной рукой. Общая длина - 71 мм. Ширина - 9 мм. Угол наклона разветвления лении - 40гр. Длина трубки разветвления - 34мм. Диаметр рабочего отверстия 4,5Fr или 7fr.  Матерал корпуса всего изделия - поликарбонат. Материал клапана - силикон. Материал пружины - 316 нержавеющая сталь. Рабочая температура: 4-45 гр. по Цельсию. Диаметр отверстия при открытом клапане не менее 2,6 мм. Рабочее давление до 600 psi (41 атм). 
Упакован в герметичный пакет из термоформуемой пленки и газопроницаемой бумаги. 
Остаток этиленоксида после стерилизации не больше 10ug/m. 
Метод стерилизации: этиленоксидом.</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</si>
  <si>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</si>
  <si>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</si>
  <si>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</si>
  <si>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</si>
  <si>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Прогрессивно утончающийся сердечник из нержавеющей стали, дистальный сегмент покрыт нитиноловой гипотрубкой с микронадсечками. Дистальный сегмент 35/45 см. Кончик: 
плетеный платиново-вольфрамовый. Рентгеноконтрастный сегмент 15 см. Покрытие: гидрофильное. Технология "Turn-for Turn". Диаметр проксимальный/дистальный 0,014 inch. Общая длина не менее 200/300 см.</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</si>
  <si>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</si>
  <si>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</si>
  <si>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сохранения просвета родительской артерии. Совместим с микрокатетером 0,021". Длина от рукоятки до проксимального маркера 1635 мм, длина от проксимального маркера до дистального маркера (длина сетки) 32 мм, длина от дистального маркера до кончика 7 мм. Диаметр сетки в пределах от 1,5мм до 4,5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t>
  </si>
  <si>
    <t>Регулируемая ремодулируемая сетка предназначена для процедур на артериях головного мозга для перекрытия шейки аневризмы при технике ассистенции эндоваскулярной 
эмболизации спиралями, в целях поддержки массы спиралей и сохранению просвета родительской артерии. Совместим с микрокатетером 0,017". Длина от рукоятки до проксимального маркера 1711 мм, длина от проксимального маркера до дистального маркера (длина сетки) 22 мм, длина от дистального маркера до кончика 7 мм. Диаметр сетки в пределах от 0,5мм до 3.0 мм. Устройство должно быть визуально под флюороскопией, 
провода сетки рентгеноконтрастные, дистальные и проксимальные концы сетки снабжены рентгеноконтрастными маркерами Pt. За счет высокой маневренности, должно обеспечиваться легкое атравматичное движения через извилистую анатомию сосудов. Каждое соединение должно выдерживать 3N силы в соответствии с ISO 10555-1. Дистальное 
сопротивление излому – перегиб 0,25 градусов, диаметр дистальной части 150 мм. Устойчиво к коррозии, отсутствие коррозии при испытании в соответствии с ISO 10555-1.</t>
  </si>
  <si>
    <t>Стерильный костный цемент  с Гентамицином Порошок Цемент средней вязкости с антибиотиком Полиметил метилметакрилат 65,28% Перекись бензоила 1,85% Сульфат бария 10,00% Сульфат гентамицина  4,22% Жидкость  Метилметакрилат 98,00% N, N – диметил-р-толуидин &lt;2,00% Гидрохинон 75 ppm Затвердение костного цемента средней вязкости (с гентамицином) при температуре в операционной комнате 230С происходит за 85 секунд, на смешивание тратиться 25 секунд, время ожидания составляет 140 секунд, а рабочее время длится 415 секунд. Общее время от начала перемешивания порошкового и жидкого костного цемента до полного затвердения не должно превышать 665 секунд при указанной выше температуре в операционной комнате. Требования к материалам: согласно ISO 5832 и ISO 5834</t>
  </si>
  <si>
    <t>Люмбоперитонеальная шунтирующая система</t>
  </si>
  <si>
    <t>Люмбоперитонеальные шунтирующие системы разработаны для отведения СМЖ из люмбального субарахно-идального пространства в брюшную полость, применяя простые хирургические методики. Основными составляющими систем являются: люмбоперитонеальные катетеры (импрегнированные барием), фиксаторы и резер-вуары (отдельно).
Люмбоперитонеальные шунтирующие системы производятся из силикона (без примеси латекса), что препятствует их слипанию и петлетлеобразованию. Отсутствие металлических деталей в системах позволяет без помех проводить КТ и ЯМР исследования.
Резервуары включают в себя однонаправленный клапанный механизм низкого давления и снабжены интегриро-ванными коннекторами с рентгеноконтрастными метками. Купол резервуара позволяет производить инъекции и взятие проб ликвора, используя иглу 25 Gauge и тоньше.
Люмбоперитонеальные системы укомплектованы всеми необходимыми аксессуарами для имплантации.
В комплект входят:
• Люмбоперитонеальный катетер, 84 см, импрегнирован барием: внешний диаметр 1.5 мм, внутренний диаметр 0.7 мм. На дистальном конце на расстоянии 17 мм имеется 4 ряда по 3 отверстия. На расстоянии 11 см от конца катетера находятся 3 дополнительных маркера длины, расположенные через 5 см
• Коннектор
• Фиксаторы, 3шт
• Тупая игла, 20-gauge
• Игла Туохи, 14-gauge
Длина катетера - 84см
Давление при оттоке 20мл/ч - 14.0-24.0см H2O</t>
  </si>
  <si>
    <t xml:space="preserve"> Патрон дрели, защитник твердой мозговой оболочки управляемый, 16 мм. Подсоединяется непосредственно к дрели.  Свободно вращается  на дрели и имеет ротационную свободу. Размер рабочей части   16 мм.  Выдерживает полный цикл автоклавирования.</t>
  </si>
  <si>
    <t>Фреза  взрослая коническая. 2.3х16 мм.  совместима с краниотомом, крепление для защитника мозговой оболочки. Тип раутера: конусная фреза. Диаметр, не более 2,3 мм, длина рабочей части, не менее 16 мм, длина хвостовика 2,5 мм, сечение: 6 граней, длина сечения 4,5 мм.</t>
  </si>
  <si>
    <t xml:space="preserve">Фреза  взрослая спиральная 2.3х16 мм.  совместима с краниотомом, крепление для защитника мозговой оболочки. Тип раутера: спиральная фреза. Диаметр, не более 2,3 мм, длина рабочей части, не менее 16 мм, </t>
  </si>
  <si>
    <t>Фреза краниоперфоратора взрослая, одноразовая, с двумя режущими диаметрами 14 и 11мм. Предназначен для сверления трепанационного отверстия. При прохождении стекловидной пластинки автоматически останавливается. Больший диаметр должен не позволить провалиться в полость черепа. Длина  61,2 мм, диаметр  16,4 мм, вес 37 гр, скорость вращения  1250 об/мин, стерильная, одноразовая. Инструменты изготовлены из медицинской нержавеющей стали.</t>
  </si>
  <si>
    <t>Стержень, длина 120, 240, 300 мм</t>
  </si>
  <si>
    <t>Стержень должен быть изготовлен из сплава титана для изделий, имплантируемых в организм человека. Стержень имеет определенную степень эластичности с возможностью придания необходимого профиля и тримминга специальным резаком. Стержень должен быть длиной 120, 240 или 300 мм, диаметром 3.5 или 4.0 мм.Изготовлен из сплава титана, соответствующего ISO 5832-3-2014 для изделий, имплантируемых в организм человека и иметь анодированное покрытие серого цвета</t>
  </si>
  <si>
    <t>Мультиаксиальный кортикальный винт диаметр 3,5; 4,0 мм, длина 10мм, 12мм, 14мм, 16мм, 18мм, 20мм, 22мм, 24мм, 26мм, 28мм,30мм, 32мм, 34мм, 36мм, 38мм, 40мм, 42мм,44мм, 46мм, 48мм, 50мм, 52мм</t>
  </si>
  <si>
    <t>Винт должен быть изготовлен из сплава титана, соответствующего ISO 5832-3-2014 для изделий, имплантируемых в организм человека, тело винта должно иметь анодированное покрытие серого цвета. Педикулярный полиаксиальный винт должен иметь подвижную головку «камертонного типа». Головка должна быть зеленого цвета и иметь внутренний шестигранный шлиц для фиксации в отвертке.  Головка винта должна быть уменьшенного объема и закругленной анатомической формы. Подвижная головка полиаксиального винта блокируется внутренней гайкой со звездчатым шлицем и обратной резьбой. Винт имеет цилиндрическую форму резьбы в сочетании с коническим профилем внутреннего винтового сердечника. Тело винта имеет кортикальную резьбу по всей длине винта, выемки с самонарезающими кромками на кончике винта. Диаметр винта должен быть 3.5 или 4.0 мм, длина от 10 мм до 53 мм. Размеры головки винта: диаметр головки винта не менее 8,5 мм, высота головки винта не менее 10,0 мм. Шаг резьбы 1,75 мм. Общая величина степени свободы ротации не более 60°. На головке винта имеются три выемки, позволяющие увеличить общую степень свободы ротации до 90°.</t>
  </si>
  <si>
    <t>Стержень поперечного коннектора, длина 40мм; 45мм; 50мм; 55мм; 60мм; 65мм; 70мм</t>
  </si>
  <si>
    <t>Стержень должен быть изготовлен из сплава титана для изделий, имплантируемых в организм человека. Винт-крючок поперечный состоит из двух крючков с закрывающим механизмом в виде гайки и стержня круглого сечения и обеспечивает поперечную фиксацию двух стержней диаметром 3,5 мм. Длина стержня должна быть от 50 до 70 мм в зависимости от потребностей заказчика.</t>
  </si>
  <si>
    <t>Зажим поперечного коннектора</t>
  </si>
  <si>
    <t>Используется в паре с идентичным зажимом и прутом для поперечной свази. Комплект служит деротатором и выполняет функцию упрочнения конструкции фиксатора позвоночника, сложенного из параллельных стержней, зафиксированных в головках винтов. Зажим в форме скобы, которая своим крючком надевается под стержень. На боковой поверхности расположено прямоугольное отверстие для размещения в нём прута, который располагается над стержнем. В козырьке соединителя скобообразного поперечного установлен прижимной винт М6 со шлицом под отвёртку типа TORX. Изготовлен из сплава титана, соответствующего ISO 5832-3-2014 для изделий, имплантируемых в организм человека и иметь анодированное покрытие серого цвета.</t>
  </si>
  <si>
    <t>Винт затылочный, диаметр 4,0 мм; 4,5 мм,длина 6мм, 8мм, 10мм, 12мм, 14мм, 16мм,18мм, 20мм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</si>
  <si>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Предназначен для фиксации затылочной пластины. Винт должен иметь тупой кончик. Головка винта должна быть конической формы. Резьба должна быть мелкая кортикальная по всей длине винта.   Винт должен иметь шестигранный шлиц. Тело винта должно быть диаметром 4.0 или 4.5 мм, длиной 6-20 мм.</t>
  </si>
  <si>
    <t>Пластина затылочная срединная, 3 отверстия; 4 отверстия</t>
  </si>
  <si>
    <t>Окципитальная пластина средней линии, 3, 4 отверстия, форма С-образная или пирамидальной для затылочной фиксации. 3-4 точки фиксации. Головки камертонного типа, предназначенные для фиксации стержней, подвижно закреплены на пластине с возможностью медиально-латерального смещения до 4 мм, а также ротации в плоскости пластины на угол до 30 градусов. Изготовлена из титанового сплава марки Ti-6Al-4V</t>
  </si>
  <si>
    <t>Винт костный многоосевой для стержня диаметром 5.5 мм, размером (мм) 4.0, 4.5 5.0 5.5, 6.0, 6.5, 7.5, 8.5; длиной (мм)20, 25, 30, 35, 40, 45, 50, 55, 60, 65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9.0 и уменьшающейся глубиной от конца к основанию, от 1,33 до 0,61 мм. Размеры: диаметр 4.0мм/ 4.5мм/ 5.0мм/ 5.5мм/ 6.0мм/ 6.5мм/ 7.5мм/ 8.5мм, длина от 20 до 65 мм с шагом 5 мм. Размеры головки винта: высота 16.1 мм, сагитальная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</si>
  <si>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Гайка титановая, с отламывающейся головкой Legacy 5.5</t>
  </si>
  <si>
    <t>Гайка для стержня диаметром (мм) 5.5 с отламывающейся головкой - Гайка с отламывающейся головкой, состоящая из двух частей: нижней фиксирующей высотой 4,5 мм, погружающейся в головку импланта, имеющей внешнюю резьбу G4, и верхней шестигранной, сепарируемой при затягивании. Сепарируемая часть гайки полая, имеет высоту 7,5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G4 имеет шаг 1,33 мм и является реверсивной, т.е. имеет противоположный (относительно стандартной резьбы) угол наклона: с горизонтальной плоскостью образует угол -5˚. На погружаемой плоской нижней поверхности гайки имеется «протрузионный» шип.</t>
  </si>
  <si>
    <t>Винт канюлированныймногоосевой для стержня диаметром (мм) 5.5, размером (мм) 4.5, 5.5, 6.5; длинной (мм) 35, 40, 45, 50, 55 – Изготовлен из титанового сплава марки Ti-6Al-4V, градация V, американский стандарт ASTM F136, немецкий стандарт DIN 17850. Многоосевой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педикулярного винта имеет тупую форму (60°). Головка винта фиксирована к ножке сферическим штампованным соединением; конец ножки, фиксированный в головке, сферической формы с внутренним шестигранным шлицем для фиксации отвертки в процессе имплантации. Ножка винта имеет резьбу с постоянным шагом 14.8 и уменьшающейся глубиной от конца к основанию, от 1,49 до 0,35 мм. Ножка винта имеет канюлю диаметром 0.8 мм. Размеры: диаметр (мм) 4.5, 5.5, 6.5, длина от 35 до 55 мм с шагом 5 мм. Размеры головки винта: высота 16.1 мм, сагиттальная ширина 9.2 мм, диаметр 12.63 мм. Высота профиля 16.1 мм, диаметр футпринта 11 мм. Угол наклона головки винта относительно оси ножки винта составляет 28° при любом диаметре ножки винта.</t>
  </si>
  <si>
    <t>Гайка для стержня диаметром (мм) 5.5 с внутренней резьбой – блокирующая гайка для канюлированных винтов, состоящая из двух частей: нижней фиксирующей высотой 4,5 мм, погружающейся в головку имплантата, имеющей внешнюю резьбу G4, и верхней, сепарируемой при затягивании. Сепарируемая часть круглого сечения имеет прямоугольный внутренний шлиц для плотной фиксации в фиксирующем держателе. Сепарируемая часть гайки, имеет высоту 4,5 мм. На блокирующей части гайки сверху имеется шестигранный внутренний шлиц для ревизионного вмешательства. Размер посадочного гнезда гайки – 8 мм. Внешняя резьба G4 имеет шаг 1,33 мм и является реверсивной, т.е. имеет противоположный (относительно стандартной резьбы) угол наклона: с горизонтальной плоскостью образует угол -5˚. На погружаемой плоской нижней поверхности гайки имеется «протрузионный» шип.</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</si>
  <si>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</si>
  <si>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Винт костный с фиксированным углом для стержня диаметром 5.5 мм, размером (мм) 4.5 5.0 5.5, 6.0, 6.5, 7.5, 8.5; длиной (мм) 20, 25, 30, 35, 40, 45, 50, 55, 60, 65 – изготовлен из титанового сплава марки Ti-6Al-4V, градация V, американский стандарт ASTM F136, немецкий стандарт DIN 17850. Моноаксиальный винт с самонарезающей резьбой, с постоянным широким шагом и диаметром, головкой «камертонного типа», на торцевых гранях которой имеются по две вертикальных прорези 1*4 мм, а на боковых стенках - по два круглых гнезда диаметром 4 мм, основание головки винта на протяжении нижней трети имеет меньший диаметр (на 2 мм), чем на протяжении верхнего отдела. Кончик транспедикулярного винта имеет тупую форму (60°). Головка винта фиксирована к ножке неподвижно. Ножка винта имеет резьбу с постоянным шагом 9.0 и уменьшающейся глубиной от конца к основанию, от 1,33 до 0,61 мм. Размеры: диаметр от 4.5 до 6.5 мм с шагом 0.5 мм, далее шагом 1.0 мм до 8.5 мм, длина от 20 до 65 мм с шагом 5 мм. Сагитальная ширина 9.2 мм, диаметр 12.63 мм. Высота профиля 16.1 мм, диаметр футпринта 11 мм.</t>
  </si>
  <si>
    <t>Коннектор Домино, для параллельной фиксации двух стержней диаметром 5,5 мм. На торцевых повкрхностях два сквозных отверстия диаметром 5.5 мм. на дорсальной части коннектора имеется четыре винта типа Т25 для фиксации стержней. Изготовлен из титанового сплава марки Ti-6Al-4V, градация V, американский стандарт ASTM F136, немецкий стандарт DIN 17850.</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</si>
  <si>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</si>
  <si>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</si>
  <si>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</si>
  <si>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</si>
  <si>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Пластина передняя шейная размером (мм) 23, 25, 27, 29, 31, 33, 35, 37, 39, 41, 43, 45, 47, 49, 51, 53, 55, 58, 61, 64, 67, 70, 73, 76</t>
  </si>
  <si>
    <t>Пластины для фиксации шейного отдела позвоночника – один, два или три уровня фиксации. Длинной от 23 до 76 мм (по заявке конечного получателя). Пластины на один-два сегмента шагом два мм, пластины на три сегмента шагом 3 мм. Пластины имеют симметричный дизайн с попарно расположенными отверстиями для фиксирующих винтов, между которыми имеется блокирующий механизм. Конструкция встроенного блокирующего «замка» позволяет визуально контролировать запирание винтов. Ширина пластин 17 мм, профиль 2 мм. Широкие «окна» пластин позволяют сохранять хороший визуальный контроль трансплантата и подлежащих тканей. На торцевых краях пластины с обеих сторон имеются срединные выемки для облегчения центрации пластины. Изготовлены из сплава титана марки Ti-6Al-4V, градация V, американский стандарт ASTM F136, немецкий стандарт DIN 17850.</t>
  </si>
  <si>
    <t>Винт с переменным углом наклона самосверлящий или самонарезающий диаметром (мм) 4.0, 4.5; длинной (мм) 13, 15, 17</t>
  </si>
  <si>
    <t>Самосверлящий/самонарезающий винт с возможностью изменения угла атаки при фиксации пластины, диаметром 4.0 или 4.5 мм, длинной от 13 до 15 мм (по заявке конечного получателя). Троакарный кончик самосверлящего винта позволяет перфорировать кортикальный слой под различными углами. Самонарезающий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</si>
  <si>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Винт с фиксированным углом наклона диаметром (мм) 4.0, 4.5; длинной (мм) 12, 14, 16</t>
  </si>
  <si>
    <t>Самонарезающий винт с фиксированным углом ввода при фиксации пластины, диаметром 4.0 или 4.5 мм, длинной от 12 до 16 мм (по заявке конечного получателя). Винт имеет коническую резьбу с уменьшением диаметра резьбы на конце винта. Перфорация кортикального слоя обеспечивается прохождением специальным инструментом до установки винта. Головка винта низкопрофильная с шестигранным отверстием для фиксации блокирующей отвертки. Изготовлен из сплава титана марки Ti-6Al-4V, градация V, американский стандарт ASTM F136, немецкий стандарт DIN 17850.</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</si>
  <si>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</si>
  <si>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</si>
  <si>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</si>
  <si>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</si>
  <si>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</si>
  <si>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 xml:space="preserve">Кейдж шейный прямой, выпуклый, размером 13х11, 15x12, 17х13 мм, высотой 4, 5, 6, 7, 8, 9, 10 мм, </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</si>
  <si>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</si>
  <si>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</si>
  <si>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</si>
  <si>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 зажимной диаметром 4.5 мм, длиной 10, 15, 20, 25</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</si>
  <si>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</si>
  <si>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Стержень диаметром 6.0 мм, длиной (L) от 40 до 600 мм</t>
  </si>
  <si>
    <t>Служит каркасом конструкции из нескольких транспедикулярных винтов,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</si>
  <si>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Соединитель скобообразный поперечный</t>
  </si>
  <si>
    <t>Всегда используется в паре с идентичным соединителем скобообразным поперечным и соединителем стержня. Комплект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Соединитель в форме скобы, которая своим крючком надевается под стержень 6. На боковой поверхности соединителя скобообразного поперечного расположено прямоугольное отверстие 5,5 мм х 3,4 мм для размещения в нём соединителя стержня, который распологается над стержнем 6. В козырьке соединителя скобообразного поперечного установлен прижимной винт М6 со шлицом под отвёртку типа TORX T15 с конусным окончанием, который служит для фиксации соединителя стержня и автоматически стержня 6. Высота крючка 15 мм, ширина 9 мм, длина козырька 10,5мм. С задней и двух боковых сторон соединителя скобообразного поперечного расположены прямоугольные углубления 5,5 мм х1,5 мм и глубиной 0,8 мм под захват для поперечных соединителей.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золотой цвет, прижимного винта в серебряный цвет.</t>
  </si>
  <si>
    <t>Стержень соединитель длиной 35, 40, 45, 50, 55, 60, 65, 70, 80, 90, 100 мм</t>
  </si>
  <si>
    <t>Соединитель стержня в комплекте с двумя соединителями скобообразными поперечными служит деротатором и выполняет функцию упрочнения конструкции фиксатора позвоночника сложеного из параллельных стержней 6 мм зафиксированых в головках транспедикулярных винтов. Форма сечения соединителя стержня параллельно уплащённая окружность диаметром 4 мм на размер 3 мм. Длина соединителя стержня 35-70 мм с шагом 5 мм и 70-100 мм с шагом 10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золотой цвет.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</si>
  <si>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</si>
  <si>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Соединитель параллельный 6х6 мм.</t>
  </si>
  <si>
    <t>Коннектор параллельный по типу домино, для параллельной фиксации двух стержней диаметром 6,0 мм. На торцевых поверхностях два сквозных отверстия диаметром 6,0 мм. на дорсальной части коннектора имеется четыре винта типа Т25 для фиксации стержней.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Цветное анодирование.</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</si>
  <si>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</si>
  <si>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Функциональный протез шейного диска. Представляет собой параллельные титановые пластины со сферическим соединением. Междку пластинами имеется силиконовая прокладка для максимальной иммитации межпозвоночного диска, позволяющая амортизировать вертикальные колебания. На титановых пластинах направляющие лезвия для фиксации на замыкательных пластинах прилежащих позвонков. Протез позволяет сохранить подвижность межпозвоночного соединения и его функциональность. Размеры1 14х12 мм, 14х14 мм, 16х14 мм, высота 4, 5, 6, 7, 8 мм</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</si>
  <si>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t>
  </si>
  <si>
    <t xml:space="preserve">Переносной мешок для инфузии под давлением. Состоит из мешка с трубкой, краником и грушей на конце (белого цвета). Изготовлен из нейлона. Без латекса. Не стерильный. Объем мешка 500 или 1000 мл. Клапан с кнопкой, обеспечивающий регуляцию давления в мешке и скорость тока жидкости. На кнопке клапана имеются деления и цветовая кодировка, которые показывает величину создаваемого давления. Две опции: 1) одно нажатие - стандартное давление; 2) два нажатия - для установки повышенного давления и быстрой инфузии. Имеется жесткая ручка зеленого цвета - для подвешивания к капельнице. </t>
  </si>
  <si>
    <t xml:space="preserve">Устройство-фиксатор сосудистый титановый для постоянной/временной окклюзии. Наличие изгибов: прямой, байонетный, слегка изогнутый, искривленный, изогнутый вбок, L-образный, J-образный, угловой. Длина браншей по выбору Заказчика (от 2 мм до 20 мм). 
Максимальная ширина открытия браншей от 1,5 мм до 26 мм. Не менее99 типов стандартных устройств-фиксаторов, не менее 30 типа миниустройств-фиксаторов. Наличие
мостика, предотвращающего соскальзывание браншей. Поверхностьбраншей должна выполнена в форме желобка, что позволяет значительно расширить площадь
соприкосновения браншей и увеличить силу смыкания. Благодаря уникальному дизайну, который предотвращает скольжение и обеспечивает сохранность окружающих
тканей, риск повреждения сосуда минимален. Маркировка лазером каждогоустройства-фиксатора индивидуальным серийным номером. Указание силы смыкания на индивидуальной упаковке устройства-фиксатора. Сила смыкания стандартных постоянных и временных браншей от 50 до 185, фенестрированных браншей от 105 до 165, постоянных и временных мини браншей от 50 до 165. Устройства-фиксаторы должны обеспечивать высочайшую биологическую совместимость, прочность и износоустойчивость, необходимые для постоянной имплантации. Рукоятки устройств-фиксаторов и зажимы инструментов для устройств-фиксаторов должны соответствовать друг другу по цвету. Материал кобальт хром-молибденовый сплав, сплав неферромагнитный. Возможность проведения МРТ интенсивностью до 3-х Тесла. Поставкав индивидуальной нестерильной упаковке. Во избежание повреждения и для удобства захвата и перемещения, каждый клипс помещен в индивидуальный металлический контейнер и закреплен в термостойкой силиконовой губке.
</t>
  </si>
  <si>
    <t>Антимикробная разрезаемая стерильная, клейкая, прозрачная, антистатическая, антибликовая пленка с содержанием йодина, предназначены для создания стерильной области во время долгосрочных и кратскосрочных операций и защиты операционного поля от контаминации. Йодин обеспечивает непрерывное противомикробное действие во время хирургического вмешательства. Проницаемая для газа и влаги, но непроницаемая для жидкостей и бактерий, предотвращает скопления влаги под драпировкой. Пленка высокоадгезивная и надежно прилегает к краю раны в течение всего времени вмешательства, кроме того, правильно удерживает "шторы" вокруг площади разреза, сокращая таким образом использование других фиксирующих устройств. Эластичность, гибкость и прилегаемость пленки делают Euroderm идеально подходит для легкого применения даже в труднодоступных местах. Материал - полиуретан. Покрытие - йодин, не вызывает аллергию. Толщина - не более 30 микрон миллиметров. Клейкая основа - полиакрил + 2% повидон-йод. Эластичность (% по длине) - 300%. Растяжимость (% по длине) - 750%. Срок хранения - 5 лет с момента производства и стерилизации. Размер 30х26см</t>
  </si>
  <si>
    <t>Гибридно-ячеистый плетеный стент из нитинола с закрытым дистальным кончиком, предназначено для восстановления кровотока путем механического удаления тромба у пациентов, которые перенесли острый ишемический инсульт с окклюзией крупного сосуда. Представляет собой неотделяемый стент для реканализации сосудов с отдельными функциональными зонами(drop zones) для удерживания тромбов путем захвата во внутрь стента, для дальнейшего извлечения. Рентгено-контрастные маркеры из платины и вольфрама, по всей длине стента. Дистальный тип – закрытый, с нитиноловым сердечником конической формы, для предотвращения миграции тромба в дистальную часть сосуда. Длина толкателя – 180 см, с рентгенконтрастными маркерами типа «Zebra». Высокая, но при этом атравматичная радиальная сила. Прочность на растяжение – 0,083(минимум). Крутящий момент – 10 циклов без повреждения устройства. Размерный ряд: 4мм на 22,30мм(для сосудов диаметром 2-4мм); 4.5мм на 29,37мм(для сосудов диаметром 2-4.5мм); 5.5мм на 37мм(для сосудов диаметром 3.5-5.5мм); 6мм на 44мм(для сосудов диаметром 3.5-6мм).
Совместимость с микрокатетерами 0.021 и 0.027.</t>
  </si>
  <si>
    <t>Стерильный местный рассасывающийся гемостатический монокомпонентный материал на основе окисленной восстановленной целлюлозы, выполненный из древесного сырья, что позволяет сохранять достаточную прочность и структуру материала после соприкосновения с кровью для возможного репозиционирования продукта. Материал представлен в виде многослойной волокнистой структуры, позволяющей моделировать размер и форму фрагмента, а также расслаивать материал не менее, чем на 7 слоев для достижения гемостаза на больших поверхностях. Содержание карбоксильных групп составляет от 18% до 21% от массы. При контакте материала с кровью создается кислая среда (рН ниже 4), при которой подавляется рост и развитие основных возбудителей раневой инфекции (являющимися нейтрофилами, согласно классификации микроорганизмов, основанной на кислотности среды) - Staphylococcus aureus, в т.ч.MRSA; Staphylococcus epidermidis, в т.ч. MRSE; Escherichia coli; Pseudomonas aeruginosa; Enterococcus, в т.ч. VRE; устойчивые к пенициллину Streptococcus pneumoniae; Micrococcus luteus; Streptococcus pyogenes, группа А;  Streptococcus pyogenes, группа В; Streptococcus salivarius; Branhamella catarrhalis; Bacillus subtilis; Proteus vulgaris; Corynebacterium xerosis, Mycobacterium phlei; Clostridium tetani; Clostridium perfringens; Bacteroides fragilis; Klebsiella aerogenes; Lactobacillus sp.; Salmonella enteritidis; Shigella dysennteriae; Serratia marcescens; Enterobacter cloacae; Pseudomonas stutzeri; Proteus mirabilis. Приведенный выше список штаммов патогенов подтвержден доказанным бактерицидным эффектом и указан в прилагаемой к продукту инструкции. Материал полностью рассасывается в течение 7-14 дней. Материал предназначен для остановки капиллярных, венозных и слабых артериальных кровотечений во многих областях хирургии, в частности,  в нейрохирургии, особенно при оперативных вмешательствах на головном мозге, в сердечно-сосудистой хирургии, при геморроидэктомии, биопсии, операциях на легких, в челюстно-лицевой хирургии, при резекции желудка, операциях на горле и носе, операциях на паренхиматозных органах, гинекологических операциях, при операциях на щитовидной железе, при пересадке кожи, при лечении поверхностных травматических повреждениях. Инструкция содержит пошаговое схематическое руководство по применению при эндоскопических процедурах в виде изображений. Размер 2,5 см х 5,1 см. Форма поставки по 10 штук в первичной заводской упаковке, каждая штука в индивидуальной стерильной упаковке.</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</si>
  <si>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</si>
  <si>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
Игла с конусным срезом (2 штуки):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11G (3,05 мм), 13G (2,41 мм) – длина 12,7 см.
• цветовая маркировка мандренов и троакара
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t>
  </si>
  <si>
    <t>Нейрохиругиялық қызмет басшысы                          Медетов Е.Ж.</t>
  </si>
  <si>
    <t>Қабылдаған провизор                                                 Маханова Г.И.</t>
  </si>
  <si>
    <t>Нейрохирургический набор для проведения операций для головы</t>
  </si>
  <si>
    <t>Нейрохирургический набор для проведения нейроинтервенционных операций</t>
  </si>
  <si>
    <t>2023 жылға арналған тегін көмектің кепілдік берілген көлемі шеңберінде және әлеуметтік медициналық сақтандыру жүйесінде дәрілік заттардың, медициналық бұйымдардың өтінімі Шымкент қаласының № 1 ДСБ Қалалық клиникалық ауруханасы ШЖҚ МКК.</t>
  </si>
  <si>
    <t xml:space="preserve">                                                                                                                 №1 ҚКА бас дәрігердің м.а.____________ Кешубаев К.Е.</t>
  </si>
  <si>
    <t>Винт дистальный 4,5 L-30 - 75 мм.</t>
  </si>
  <si>
    <t>Винт компрессионный M8x1.25</t>
  </si>
  <si>
    <t>Винт реконструктивный канюлированный (диаметр/длина) 6.5 L-95 - 105 мм.</t>
  </si>
  <si>
    <t>Стержень сплошной для плечевой кости с компрессией (диаметр/длина) 6; 7 мм x 200 - 260 мм.</t>
  </si>
  <si>
    <t>Стержень для плечевой кости с компрессией (диаметр/длина) 8 мм; 9 мм x 200 - 280 мм.</t>
  </si>
  <si>
    <t>Стержень реконструктивный для плечевой кости 8 и 9 мм x 150, 220, 240 мм.</t>
  </si>
  <si>
    <t>Винт спонгиозный канюлированный самонарезающий 7.0x32/70 мм, 75 мм, 80 мм, 85 мм, 90 мм, 95 мм, 100 мм, 105 мм, 110 мм, 115 мм. H</t>
  </si>
  <si>
    <t>Проволока серкляжная, сталь 0,8 мм, 0,9мм, 1,0 мм, 1,2 мм/10м</t>
  </si>
  <si>
    <t>Винт кортикальный самонарезающий 3.5x12мм, 14 мм, 16 мм, 18 мм, 20 мм, 22 мм, 24 мм, 26 мм, 28 мм, 30 мм, 32 мм, 34 мм, 36 мм, 38 мм, 40 мм, 45 мм, 50 мм, 55 мм, 60 мм, 65 мм, 70 мм, 75 мм, 80 мм, 85 мм, 90 мм, 95 мм.</t>
  </si>
  <si>
    <t>Пластина 1/3 трубки 6отв., 10отв. L- 103 мм, 138 мм.</t>
  </si>
  <si>
    <t>Травматология бөлімінің меңгерушісі                        Смагулов Е.М.</t>
  </si>
  <si>
    <t>Ортохирургия бөлімінің меңгерушісі                        Абдрахманов Е.А.</t>
  </si>
  <si>
    <t xml:space="preserve">Спирали для эмболизации аневризм </t>
  </si>
  <si>
    <t xml:space="preserve">Окклюзионная баллонная система </t>
  </si>
  <si>
    <t xml:space="preserve">Жидкая церебральная эмболическая система 
</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</si>
  <si>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</si>
  <si>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</si>
  <si>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</si>
  <si>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</si>
  <si>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 xml:space="preserve">Самораскрывающаяся стент система для каротидных артерий </t>
  </si>
  <si>
    <t xml:space="preserve">Система для защиты от дистальной эмболии </t>
  </si>
  <si>
    <t>"Проводник диагностический 0,035''х180см</t>
  </si>
  <si>
    <t>Проводник диагностический 0,035''х260см</t>
  </si>
  <si>
    <t xml:space="preserve">Набор Индифлятор  </t>
  </si>
  <si>
    <t>Трехходовой краник высокого давления Краники</t>
  </si>
  <si>
    <t>Y-коннектор</t>
  </si>
  <si>
    <t>Y-коннектор гемостатический двухходовой</t>
  </si>
  <si>
    <t xml:space="preserve">Маркер для кожи с линейкой </t>
  </si>
  <si>
    <t xml:space="preserve">Интродьюсер универсальный </t>
  </si>
  <si>
    <t xml:space="preserve">Система спиралей для эмболизации аневризм </t>
  </si>
  <si>
    <t xml:space="preserve">Система отделения спиралей </t>
  </si>
  <si>
    <t>Окклюзионный однопросветный баллонный микрокатетер</t>
  </si>
  <si>
    <t xml:space="preserve">Окклюзионный двухпросветный баллонный микрокатетер </t>
  </si>
  <si>
    <t>Жидкая эмболическая система 12,18,34</t>
  </si>
  <si>
    <t>Гиперселективный микрокатетер с отделяющимся кончиком</t>
  </si>
  <si>
    <t xml:space="preserve">Селективный управляемый микрокатетер </t>
  </si>
  <si>
    <t>Интракраниальный самораскрывающийся потоконаправляющий стент</t>
  </si>
  <si>
    <t xml:space="preserve">Интракраниальный самораскрывающийся потоконаправляющий стент 
</t>
  </si>
  <si>
    <t xml:space="preserve">Эндоваскулярный каркасный самораскрывающийся стент </t>
  </si>
  <si>
    <t>Нейроваскулярный проволочный стент для тромбэктомии</t>
  </si>
  <si>
    <t xml:space="preserve">Направляющий катетер </t>
  </si>
  <si>
    <t>Стент для сонной артерии</t>
  </si>
  <si>
    <t xml:space="preserve">Устройство для закрытия пункционных отверстий 
</t>
  </si>
  <si>
    <t xml:space="preserve">Ангиографический проводник </t>
  </si>
  <si>
    <t>Система коронарного стента c лекарственным покрытием размерами: диаметром (мм) - 2,25; 2,5; 2,75; 3,0; 3,5; 4,0; длиной (мм) - 8; 11; 14; 18; 24; 28; 33; 36; 42; 48; стерильная, однократного применения</t>
  </si>
  <si>
    <t xml:space="preserve">Коронарный  управляемый проводник для острых окклюзии </t>
  </si>
  <si>
    <r>
      <t>Катетеры диагностические ангиографические</t>
    </r>
    <r>
      <rPr>
        <b/>
        <sz val="10"/>
        <color rgb="FF000000"/>
        <rFont val="Times New Roman"/>
        <family val="1"/>
        <charset val="204"/>
      </rPr>
      <t xml:space="preserve"> </t>
    </r>
  </si>
  <si>
    <t xml:space="preserve">Система отсоединения со звуковым и визуальным контролем </t>
  </si>
  <si>
    <t xml:space="preserve">Баллонный оклюзионный катетер </t>
  </si>
  <si>
    <t xml:space="preserve">Саморасширяющийся периферический стент из нитинола </t>
  </si>
  <si>
    <t xml:space="preserve">Интракраниальный стент </t>
  </si>
  <si>
    <t xml:space="preserve">Внутричерепной стент-имплант </t>
  </si>
  <si>
    <t xml:space="preserve">Микропроводник </t>
  </si>
  <si>
    <t xml:space="preserve">Нейроваскулярный проволочный проводник </t>
  </si>
  <si>
    <t xml:space="preserve">Проводниковый катетер </t>
  </si>
  <si>
    <t xml:space="preserve">Микрокатетер </t>
  </si>
  <si>
    <t xml:space="preserve">Нейроваскулярный направляющий катетер </t>
  </si>
  <si>
    <t xml:space="preserve">жидкая эмболическая система </t>
  </si>
  <si>
    <t xml:space="preserve">Отделяемые спирали 
</t>
  </si>
  <si>
    <t xml:space="preserve">Стент потоко перенаправляющий 
</t>
  </si>
  <si>
    <t xml:space="preserve">Проводниковый катетер 
</t>
  </si>
  <si>
    <t xml:space="preserve">Микропроводник
</t>
  </si>
  <si>
    <t xml:space="preserve">Катетер баллонный 
оклюзионный 
</t>
  </si>
  <si>
    <t xml:space="preserve">Устройство для 
электролитического 
отделения спиралей 
</t>
  </si>
  <si>
    <t xml:space="preserve">Устройство для эмболизации сосудов </t>
  </si>
  <si>
    <t>Каротидный стент с системой предотвращения эмболии</t>
  </si>
  <si>
    <t xml:space="preserve">Одноразовое устройство защиты от эмболии </t>
  </si>
  <si>
    <t>Стент коронарный лекарственно-покрытый</t>
  </si>
  <si>
    <t>Переносные мешки давления с манометром</t>
  </si>
  <si>
    <t xml:space="preserve">Эндоваскулярное 
регулируемое 
устройство- сетка
</t>
  </si>
  <si>
    <t>Дренажная система 
для СМЖ с 
принадлежностями
(вентрикулярная)</t>
  </si>
  <si>
    <t>Дренажная система 
для СМЖ с 
принадлежностями
(люмбальная)</t>
  </si>
  <si>
    <t xml:space="preserve">Устройство-фиксатор
для постоянной/
временной пластики
сосуда </t>
  </si>
  <si>
    <t xml:space="preserve">Хирургическая разрезаемая антимикробная пленка с йодином, стерильная.
Размер 30х26см
</t>
  </si>
  <si>
    <t>Кобальт-хромовая коронарная стент система с лекарственным покрытием сиролимус</t>
  </si>
  <si>
    <t xml:space="preserve">Стент из нитинола для механической тромбэктомии </t>
  </si>
  <si>
    <t xml:space="preserve">
Периферические баллонные катетеры для 0.014 проводника 
</t>
  </si>
  <si>
    <t xml:space="preserve">Спиральная система </t>
  </si>
  <si>
    <t>Клипс титановый, временный, мини, узкий, прямой 5 мм</t>
  </si>
  <si>
    <t>Клипс титановый, временный, мини, узкий, прямой 3 мм</t>
  </si>
  <si>
    <t>Клипс титановый, временный, мини, прямой 3 мм</t>
  </si>
  <si>
    <t>Клипс титановый, временный, мини, слегка изогнутый 6,6 мм</t>
  </si>
  <si>
    <t>Клипститановый, временный, мини, узкий, изогнутый 4 мм</t>
  </si>
  <si>
    <t>Клипаппликатор для мини клипс, титановый 110 мм</t>
  </si>
  <si>
    <t>Клипс титановый, постоянный, стандартный, изогнутый вправо 10 мм</t>
  </si>
  <si>
    <t>Клипс титановый, постоянный, стандартный, окончатый, угловой 3,5 мм 10 мм</t>
  </si>
  <si>
    <t>Клипс титановый, постоянный, стандартный, окончатый, угловой 3,5 мм 5 мм</t>
  </si>
  <si>
    <t>Клипс титановый, постоянный, стандартный, окончатый, изогнутый вправо 3,5 мм 7,5 мм</t>
  </si>
  <si>
    <t>Клипс титановый, постоянный, стандартный, изогнутый вправо 5 мм</t>
  </si>
  <si>
    <t>Стерильный костный цемент с Гентамицином (40 г)</t>
  </si>
  <si>
    <t>Шунтирующая система, стандартная,</t>
  </si>
  <si>
    <t>Патрон - защитник вращающийся 16 мм</t>
  </si>
  <si>
    <t>Роутер конический 2.3 мм, 16 мм</t>
  </si>
  <si>
    <t>Роутер спиральный 2.3 мм, 16 мм</t>
  </si>
  <si>
    <t xml:space="preserve">Насадка хирургическая прямая/изогнутая, средняя </t>
  </si>
  <si>
    <t xml:space="preserve">Насадка хирургическая прямая/изогнутая, экстра длинная </t>
  </si>
  <si>
    <t xml:space="preserve">Бур хирургический круглый, алмазный диаметром  3 мм; </t>
  </si>
  <si>
    <t xml:space="preserve">Бур хирургический круглый, алмазный диаметром  4 мм; </t>
  </si>
  <si>
    <t xml:space="preserve">Бур хирургический круглый, алмазный диаметром  5 мм; </t>
  </si>
  <si>
    <t>Бур хирургический круглый, бороздчатый, агрессивный 3 мм;</t>
  </si>
  <si>
    <t>Бур хирургический круглый, бороздчатый, агрессивный диаметром 4 мм;</t>
  </si>
  <si>
    <t>Бур хирургический круглый, бороздчатый, агрессивный диаметром 5 мм;</t>
  </si>
  <si>
    <t xml:space="preserve">Сверло хирургическое с проводником для проволоки диаметром 1,5 мм; </t>
  </si>
  <si>
    <t>Бур хирургический круглый, алмазный, грубый 1,5 мм;</t>
  </si>
  <si>
    <t>Бур для нейрохирургии диаметром 2 мм</t>
  </si>
  <si>
    <t xml:space="preserve">Фреза - перфоратор </t>
  </si>
  <si>
    <t>Винт педикулярный многоосевой, титановый 5.5, диаметром 4.0, 4.5, 5.0, 5.5, 6.0, 6.5, 7.5, 8.5 мм, длиной 20, 25, 30, 35, 40, 45, 50, 55, 60, 65 мм</t>
  </si>
  <si>
    <t>Винт педикулярный, многоосевой, канюлированный 5.5 мм, диаметром 4.5, 5.5, 6.5, 7.5, 8.5, 9.5, 10.5 мм, длиной 30, 35, 40, 45, 50, 55, 90, 100, 110 мм</t>
  </si>
  <si>
    <t>Гайка титановая, с отламывающейся головкой</t>
  </si>
  <si>
    <t>Стержень прямой титановый диаметром 5.5 мм, длиной 500 мм</t>
  </si>
  <si>
    <t>Стержень прямой, титановый длиной
30, 35, 40, 4550, 55, 60, 65, 70, 75, 80, 85, 90, 95,
100 мм</t>
  </si>
  <si>
    <t>Винт педикулярный с фиксированным углом,
титановый 5.5, диаметром
4.5, 5.0, 5.5, 6.0, 6.5, 7.5 мм, длиной 20, 25, 30,
35, 40, 45, 50, 55, 60, 65 мм</t>
  </si>
  <si>
    <t xml:space="preserve">Круглый имплант размером 10х100 мм, 13х70мм, 16х60 мм,19х90мм </t>
  </si>
  <si>
    <t>Круглый имплант  размером 13х70 мм</t>
  </si>
  <si>
    <t>Круглый имплант размером 16х60 мм</t>
  </si>
  <si>
    <t>Круглый имплант размером 19х90 мм</t>
  </si>
  <si>
    <t>Кейджи, размерами 08х22, 08х26, 08х32, 08х36, 10х22, 10х26, 10х32,10х36, 12х22, 12х26, 12х32, 12х36, 14х22, 14х26, 14х32, 14х36, 16х22, 16х26, 16х32, 16х36</t>
  </si>
  <si>
    <t xml:space="preserve">Набор для вертебропластики </t>
  </si>
  <si>
    <t xml:space="preserve">Костный цемент </t>
  </si>
  <si>
    <t xml:space="preserve">Цемент костный </t>
  </si>
  <si>
    <t xml:space="preserve">Игла с фасетным/ конусным срезом 11G, 5 дюймов; размером 13G, 5 дюймов
</t>
  </si>
  <si>
    <t>Кейдж длиной 20, 25 мм, высотой 9, 10, 11, 12, 13, 14, 15, 16, 17, 18 мм, угол лордоза 0, 4, 7 градусов</t>
  </si>
  <si>
    <t>Кейдж длиной 26, 30 мм, высотой 7, 8, 9, 11,10, 12, 13, 14, 15, 16 мм, угол лордоза 0, 5 градусов</t>
  </si>
  <si>
    <t xml:space="preserve">Кейдж средний, большой, высотой 10, 11, 13, 15, 17, 19 мм, угол лордоза 8, 12 градусов
</t>
  </si>
  <si>
    <t xml:space="preserve">Межпозвоночный блокируемый кейдж, средний, большой, высотой 12, 13.5, 15, 17, 19, угол лордозы 8, 12 градусов
</t>
  </si>
  <si>
    <t>Винт полиаксиальный , диаметром 4, 4.5, 5, 5.5, 6, 6.5,7.5 мм, длиной (L) от 20 до 90 мм</t>
  </si>
  <si>
    <t>Винт моноаксиальный , диаметром 4, 4.5, 5, 5.5, 6, 6.5,7.5, 8.5, 9.5 мм, длиной (L) от 20 до 90 мм</t>
  </si>
  <si>
    <t xml:space="preserve">Винт блокирующий </t>
  </si>
  <si>
    <t xml:space="preserve">Винт полиаксиальный канюлированный фенестрированный+B184, диаметр 4.5, 5.0, 5.5, 6.0, 6.5, 7.0, 7.5, 8.5, 9.5, 10.5,длиной 30, 35, 40, 45, 50,
55, 60, 65, 70, 75, 80, 85,90 мм
</t>
  </si>
  <si>
    <t xml:space="preserve">Стержень предызогнутый  для чрезкожной фиксации диаметром 6.0 мм, длиной 30, 35, 40, 45, 50, 55, 60, 65, 70, 75, 80, 85, 90, 95, 100, 110, 120, 130,
140, 150, 160, 170, 180, 190, 200 мм
</t>
  </si>
  <si>
    <t xml:space="preserve">Функциональный протез шейного диска </t>
  </si>
  <si>
    <t xml:space="preserve">Устройство корпэктомическое для шейного отдела позвоночника </t>
  </si>
  <si>
    <t xml:space="preserve">Устройство корпэктомическое </t>
  </si>
  <si>
    <t>Процедурный комплект для нейроинтервенции</t>
  </si>
  <si>
    <t xml:space="preserve">Процедурный комплект, Нейрохирургия (голова) 
</t>
  </si>
  <si>
    <t>винт 2.4x12 мм, 14 мм, 16 мм, 18 мм, 20 мм, 22 мм, 24 мм, 26 мм, 28 мм, 30 мм, 32 мм, 40 мм</t>
  </si>
  <si>
    <t>пластина для лучевой кости широкая, левая/правая 3отв., 4отв, 5отв. L-53 мм. 64 мм, 75 мм.</t>
  </si>
  <si>
    <t>Устройство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</si>
  <si>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Дренажная система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запорный кран для дополнительное измерения давления. Ёмкость капельной камеры не менее 100 мл. Объем дренажного мешка – не менее 700 мл. Вентрикулярный катетер, длина не менее 30 см, наружный диаметр не более 3 мм, 
внутренний диаметр не более 1,5 мм.</t>
  </si>
  <si>
    <t>Дренажная система для СМЖ с принадлежностями. Предназначена для дренирования СМЖ из боковых желудочков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запорный кран для дополнительное измерения давления. Ёмкость капельной камеры не менее 100 мл. Объем дренажного мешка – не менее 700 мл. Люмбальный катетер,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</si>
  <si>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 xml:space="preserve">Клипс, нейрохирургический, титановый, для временной окклюзии, мини, прямой, узкий,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t>
  </si>
  <si>
    <t>Клипс, титановый, временный, мини, узкий, прямой, длина браншей 5,0 мм, максимальное открытие 4,0 мм, сила зажима 70 гр</t>
  </si>
  <si>
    <t xml:space="preserve">Клипс, нейрохирургический, титановый, для временной окклюзии, мини, прямой, длина браншей 3,0 мм, сила закрытия 90 гр, максимальная ширина открытия 3,3 мм, цветовая кодировка браншей желтым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t>
  </si>
  <si>
    <t>Клипс, нейрохирургический, титановый, для временной окклюзии, мини, слегка изогнутый, длина браншей 6,6 мм, сила закрытия 70 гр, максимальное открытие 4,4 мм, цветовая кодировка браншей золотым цветом, цветовая кодировка пружины фиолетовым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Возможность проведения МРТ интенсивностью до 3-х Тесла.</t>
  </si>
  <si>
    <t>Клипс, титановый, временный, мини, узкий, изогнутый, длина браншей 4,0 мм, максимальное открытие 3,6 мм, сила зажима 80 гр</t>
  </si>
  <si>
    <t>Клипаппликатор, для мини клипс, титановый, общая длина 250 мм, рабочая длина 110 мм, с кремальерой, байонетной формы, фиолетовый, нестерильный, многоразовый</t>
  </si>
  <si>
    <t>Клипс, стандартный, титановый, постоянный, изогнутый под углом 90°, максимальная ширина открытия 5,6 мм, длина браншей 10,0 мм, сила зажима 200 гр.</t>
  </si>
  <si>
    <t>Клипс, стандартный, титановый, постоянный, окончатый, изогнутый под углом 45°, диаметр отверстия 3,5 мм, максимальная ширина открытия 7,2 мм, длина браншей 10/11 мм, сила зажима 180 гр.</t>
  </si>
  <si>
    <t>Клипс, стандартный, титановый, постоянный, окончатый, изогнутый под углом 90°, диаметр отверстия 3,5 мм, максимальная ширина открытия 4,9 мм, длина браншей 5/5,1 мм, сила зажима 150 гр.</t>
  </si>
  <si>
    <t>Клипс, стандартный, титановый, постоянный, окончатый, изогнутый под углом 90°, диаметр отверстия 3,5 мм, максимальная ширина открытия 4,9 мм, длина браншей 7,5/5,1 мм, сила зажима 150 гр.</t>
  </si>
  <si>
    <t>Клипс, нейрохирургический, титановый, для постоянной окклюзии, стандартный, изогнутый под углом 90˚, длина браншей 5,0 мм, сила закрытия 200 гр, максимальная ширина открытия 5,6 мм, цветовая кодировка браншей серебряным цветом, цветовая кодировка пружины голубым цветом. Имеется мостик, предотвращающий соскальзывание браншей, и позволяет избежать эффекта "ножниц"; внутренняя поверхность браншей атравматическая, выполнена в форме симметрично расположенных пирамидальных вдавлений, что позволяет значительно расширить площадь соприкосновения браншей и увеличить силу смыкания. Стерильный, одноразовый.</t>
  </si>
  <si>
    <t xml:space="preserve">Шунтирующая система, стандартная, низкого, среднего или высокого давления.
Представляют собой различные варианты комплектаций клапанов контроля оттока СМЖ с кардиоперитонеальными/перитонеальными и вентрикулярными катетерами.
Клапаны с контролем оттока СМЖ производятся из двух различных материалов – полипропилена и силикона, исключающих слипание и деформацию клапанов. Простое внутреннее устройство, в сочетании с надежной мембранной конструкцией, обеспечивает оптимальную работу клапана.
Клапаны: Contoured (контурные) – включают в себя центральный резервуар для инъекций и взятия проб ликвора, а также один или два окклюдера для осуществления выборочной промывки.
Рентгеноконтрастные метки и кодовые обозначения на клапане указывают направление тока ликвора, места соединения с катетерами и градацию по давлению.
Катетеры, входящие в состав систем, производятся из силикона (без примеси латекса), что препятствует их слипанию и петлеобразованию.
Защелкивающиеся шунтирующие системы включают интегрированный вентрикулостомический резервуар с защелкой, предназначеной для соединения с катетером, имеющим аналогичную систему крепления. Такое соединение не требует фиксации компонентов системы лигатурой, что сокращает время установки шунта и сводит кминимуму возможность травмы при ревизии.
Отсутствие металлических деталей в клапанах позволяет без помех проводить КТ и ЯМР исследования
В комплект входят:
• Клапан с контролем оттока СМЖ, стандартный, размерами 18х32 мм, резервуар диаметром 14 мм, высота 7.5 мм.
• Вентрикулярный катетер, стандартный, импрегнирован барием, с угловой клипсой, со стилетом, длиной 230 мм, диаметр 2,5 мм, внутренний диаметр 1,3 мм. Наличие 4 рядов по 8 отверстий на дистальном конце катетера длиной 1,6 см. Наличие трех маркеров длины, через 5 см от проксимального конца. 
• Кардиоперитонеальный катетер, стандартный, импрегнирован барием, длиной 900 мм, диаметр 2,5 мм, внутренний диаметр 1,3 мм. Наличие 4 щелевидных отверстий, расположенных под углом 90 градусов в стенке катетера. Наличие трех маркеров длины, через 10 см от дистального конца.
</t>
  </si>
  <si>
    <t>Используется для обработки костей позвоночного столба, средний,  угловой, размеры: общая длина 140 мм, длина дистальной части 42,7 мм, диаметр дистальной части 5,95 мм. Имеет поворотный механический переключатель для установки накончеников(буров), 2 положения: RUN and LOAD. В положении LOAD наконечник вставляется в насадку, при включении дрели, наконечник не будет крутиться, в положении RUN, насадка готова к работе.</t>
  </si>
  <si>
    <t>Используется для обработки костей позвоночного столба, средний, изогнутый длинный угол 20 градусов, размеры: длина 180,1мм, длина дистальной части 84,4 мм, диаметр дистальной части 5,95 мм .Имеет поворотный механический переключатель для установки накончеников(буров), 2 положения: RUN and LOAD. В положении LOAD наконечник вставляется в насадку, при включении дрели, наконечник не будет крутиться, в положении RUN, насадка готова к работе.</t>
  </si>
  <si>
    <t xml:space="preserve">Круглый алмазный бур Бур круглый алмазный диаметром: 3.0 мм Телескопический концевик ребристый (5 положений) </t>
  </si>
  <si>
    <t xml:space="preserve">Круглый алмазный бур Бур круглый алмазный диаметром: 4.0 мм Телескопический концевик ребристый (5 положений) </t>
  </si>
  <si>
    <t>Круглый алмазный бур Бур круглый алмазный диаметром: 5.0 мм Телескопический концевик ребристый (5 положений)</t>
  </si>
  <si>
    <t xml:space="preserve">Буры хирургический Буры круглые рифленые диаметром: 3.0 мм Телескопический концевик ребристый (5 положений) </t>
  </si>
  <si>
    <t xml:space="preserve">Буры хирургический Буры круглые рифленые диаметром: 5.0 мм Телескопический концевик ребристый (5 положений) </t>
  </si>
  <si>
    <t xml:space="preserve">Сверло стальное для насадок средней длины с ограничителем диаметр -1,5 мм, длина -19мм. , Телескопический концевик ребристый (5 положений) </t>
  </si>
  <si>
    <t xml:space="preserve">Буры хирургический Буры круглые рифленые диаметром: 4.0 мм Телескопический концевик ребристый (5 положений) </t>
  </si>
  <si>
    <t>Диаметром 1.5мм, Телескопический концевик ребристый (5 положений)</t>
  </si>
  <si>
    <t xml:space="preserve">Диаметром 2 мм, Телескопический концевик ребристый (5 положений) </t>
  </si>
  <si>
    <t>Стержень – изготовлен из титанового сплава марки Ti-6Al-4V, градация V, американский стандарт ASTM F136, немецкий стандарт DIN 17850. Гладкий стержень для жесткой фиксации имеет предизогнутую по поясничному лордозу форму. Стержень не тримингуется - длинна стержня подбирается интаоперационно путем измерения расстояния между головками винтов с помощью специального инструментария. Стержень с одной стороны имеет конусовидный кончик длинной 10 мм для прохождения мягких тканей с минимальной их травматизацией; с другой стороны, конусовидный кончик имеет вырезку длинной 7 мм для захвата специальным инструментом в процессе введения стержня в головки винтов. - Диаметр 5.5 мм. - Длина от 30 до 90 мм, шаг 5 мм.</t>
  </si>
  <si>
    <t xml:space="preserve"> Круглый имплант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</si>
  <si>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 xml:space="preserve"> Круглый имплант – может применяться на уровне любого отдела позвоночника. Возможно замещение дефектов тел позвонков по протяженности до трех уровней. Компоненты системы изготавливаются из: титанового сплава марки Ti-6Al-4V, градация V, американский стандарт ASTM F136, немецкий стандарт DIN 17850. Выполнен в виде трубки круглой или овальной формы, диаметром 10, 13, 16, 19, 25 мм, с соответствующей длиной 100, 70, 60, 90 и 100 мм с сетчатыми стенками в виде треугольников, по своей форме образующими поперечные кольца жесткости. Сетчатый дизайн служит для прорастания костного трансплантата. При имплантации меш заполняется костной тканью или остеоиндуктивным материалом. Толщина стенки сетки меша не менее 1,5 мм. Толщина поперечного кольца 1 мм. Не требует использования замыкательных торцевых крышек жесткости. Угловые допуски при установке от 0 до 30°. Интраоперационная возможность быстрой подгонки формы эндопротеза с помощью триммеров-кусачек. Имеется литерная маркировка производителя.</t>
  </si>
  <si>
    <t>Кейдж – система "прямых" кейджей, которые могут быть вставлены между двумя замыкательными пластинами соседних позвонков в дисковм пространстве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и при проведении заднего межтелового спондилодеза (PLIF) и трансфораминального межтелового спондилодеза (TLIF). Системы кейджей должны состоять из клеток PEEK (полиэфирэфиркетона), отвечающего минимальным стандартам ASTM F2026.  Кейджи длинной 22, 26, 32, 36 мм, высотой 8, 10, 12, 14 (в зависимости о заявки конечного получателя), ширина 10 мм.
Характеристики имплантатов:
Возможность саморастягивания, закругленный наконечник для предотвращения травматизации нервных корешков, имплантаты выпуклой формы предназначены для соответствия анатомическим особенностям пациента и возможности подбора более точного размера, ассиметричные зубцы на поверхности уменьшают вероятность выталкивания. В средней части импланта имеется овальная полость шириной 6 мм для заполнения костным трансплантатом или биосентетическими наполнителями.  В передней части имеются танталовые рентгенконтрасные маркеры.</t>
  </si>
  <si>
    <t xml:space="preserve">Коннектор титановый </t>
  </si>
  <si>
    <t>Винт транспедикулярный полиаксиальный , диаметром 4, 4.5, 5, 5.5, 6, 6.5, 7.5 мм, длиной (L) от 20 до 90 мм 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</si>
  <si>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транспедикулярный моноаксиальный , диаметром 4, 4.5, 5, 5.5, 6, 6.5, 7.5, 8.5, 9.5  мм, длиной (L) от 20 до 90 ммВинты транспедикулярные моноаксиальные,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</si>
  <si>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Винт транспедикулярный полиаксиальный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</si>
  <si>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Дистракционное устройство для шейного отдела позвоночника , диаметром (мм) 10, 12, 14; 16 размерами (мм) 10-13, 13-17, 16-25, 24-40, 39-65.
Корпэктомический эндопротез представляет собой единый имплант диаметром 12 мм. Состоит из двух титановых трубок наружной и внутренней, соединенных резьбовым соединением. Дистракционный механизм для изменения высоты кейджа. На внешнем диаметре четыре фиксирующих винта для удобной фиксации в любой точке. Концы кейджа имеют зубчатую поверхность для лучшей фиксации на замыкательных пластинах. Краниальный конец закреплен подвижно и имеет блокировочные винты для жесткой фиксации. Широкий диапазон размеров позволяет подобрать необходимую высоту. Размеры (минимальная/максимальная высота): при диаметре 10 мм – 10/13 мм, 13/17 мм, 16/25 мм; при диаметрах 12, 14 и 16 мм – 10/13 мм, 13/17 мм, 16/25 мм, 24/40 мм, 39/65 мм
Материал изготовления титановый сплав Ti-6Al-4V градация V.
Показания к применению: для стабилизации шейного отдела позвоночника при травмах и опухолях.</t>
  </si>
  <si>
    <t>Дистракционный кейдж , диаметром (мм) 20, 24, 28; размерами (мм) 25-34, 32-44, 42-58, 56-84, 23-90, 28-40, 38-54, 52-76, 74-114. Кейдж дистракционный для замены тел позвонков.
Корпэктомический эндопротез представляет собой единый имплант диаметром 20, 24 и 28 мм. Состоит из двух титановых трубок наружной и внутренней, соединенных резьбовым соединением. Дистракционный механизм для изменения высоты кейджа. На внешнем диаметре четыре фиксирующих винта для удобной фиксации в любой точке. Концы кейджа имеют зубчатую поверхность для лучшей фиксации на замыкательных пластинах. Краниальный конец закреплен подвижно и имеет блокировочные винты для жесткой фиксации. Широкий диапазон размеров позволяет подобрать необходимую высоту. Размеры (минимальная/максимальная высота): при диаметре 20 мм – 25/34 мм, 32/44 мм, 42/58 мм, 56/84 мм; при диаметре 24 мм – 23/29 мм, 28/40 мм, 38/54 мм, 52/76 мм, 74/114 мм; при диаметре 28 мм – 32/44 мм, 42/58 мм, 56/84 мм
Материал изготовления титановый сплав Ti-6Al-4V градация V.</t>
  </si>
  <si>
    <t>Винт дистальный  - диаметр винтов должен быть 4,5мм, длина винтов от 30 до 75 мм с шагом 5 мм, резьба на ножке винта полная, длинной на 6мм меньше длинны винта, для каждой длинны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длинной 8мм.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</si>
  <si>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Фиксационный канюлированный вертельный винт с воротником 11/2.7/95, 100, 105, 110</t>
  </si>
  <si>
    <t>Фиксационный канюлированный винт (шеечный) - диаметр винта 11 мм, длина винта  95 мм, 100 мм, 105 мм, 110 мм, с шагом 5мм, диаметр канюлированного отверстия 2,7 мм. Резьба только в проксимальной части винта,диаметром 10,8мм, длинной 28,5мм,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В проксимальной части винта находится внутренняя резьба М8 под слепой винт и компрессионный ключ. Резьба на длинне 14 мм. У верхушки проксимальной части винта внутри находится углубление диаметром 8,5мм и глубиной 2мм для голоки слепого винта и два углубления проходящие через ось винта, размером 3х3мм, служащие деротацией компрессионного ключа во время вкручивания винта в кость. На наружной поверхности проксимаоьной части винта расположены четыре продольных канала расположенных по окружности каждые 90°. Каналы начинаются на расстоянии 16 мм от верхушки винта глубиной 0,9мм и продолжается на расстоянии 40мм, углубляясь до глубины 1,4мм, с выходом по радиусу R20мм. Имплантаты должны быть оценени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</si>
  <si>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Винт компрессионный - должен быть совместим с внутренней резьбой внутреннего отверстия в проксимальной части используемого вертельного стержня. Винт используется для блокирования фиксационного канюлированного (шеечного) винта. Размеры винта: резьба М8х1,25мм на промежутке 8мм, длина винта 26мм, длина дистальной конусной части 10мм, угол конуса 20° завершённый сферической поверхностью радиусом R1,95. Диаметр нерезьбовой поверхности 6,8мм. Шлиц винта выполнен под шестигранную отвертку S4 мм, глубина шестигранного шлица 4,2мм. Винт неканюлированный.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</si>
  <si>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Вертельный стержень 130° - 9, 10, 11 мм x 200, 220, 240, 260 мм</t>
  </si>
  <si>
    <t xml:space="preserve">Канюлированный вертлужный стержень. Используется для фиксации межвертельных, чрезвертельных и подвертельных переломов, многооскольчатых переломов вертельно-подвертельной области, чрезвертельные переломы шейки бедренной кости. Длина стержня L=200мм, 220 мм, 240 мм, 260 мм, фиксируется при помощи целенаправителя в дистальной и проксимальной части, диаметр дистальной части d=9мм, 10 мм, 11 мм диаметр проксимальной части D=17мм. Дистальная часть отклонена под углом 6°. Диаметр канюлированного отверстия 5мм. Шеечный угол 130°. В проксимальной части два фиксационных отверстия: отверстие диаметром 11мм под шеечный винт на расстоянии 42мм от верхушки стержня и отверстие диаметром 6,5мм под антиротационный винт на расстоянии 56,4мм от верхушки стержня. Расстояние между осями фиксационных отверстий 12 мм. В проксимальной части расположено одно резьбовое отверстие под винты 4,5мм и 5,0мм на расстоянии 170мм от верхушки стержня и одно динамическое отверстие на расстоянии 189мм от верхушки стержня. Динамическое отверстие под винты диаметром 4,5мм длинной 10,5мм, шириной 4,5мм, позволяет провести компрессию на расстоянии 6мм. На наружной поверхности дистальной части стержня находятся два продольных канала, которые обеспечивают снижение внутрикостного давления во время процедуры имплантации. Глубин каждого канала 0,4мм. Каналы расположены по кружности поперечного сечения каждые 180°. Каналы начинаются на расстоянии 114мм от верхушки стержня и проходят по всей длинне стержня, аж до конца стержня. Стержень универсальный, для левой и правой конечности. Стержень анодированный, цвет – зелёный, синий, коричневый. Стержень имплантировать только с соответствующими винтами к данным стержням и набором инструментов предназначенным для имплантации данных канюлированных вертельных стержней. Импланты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t>
  </si>
  <si>
    <t>Стержень для бедренной кости L, R (левый, правый) (диаметр/длина) 9, 10, 11, 12 мм x 280 - 400 мм</t>
  </si>
  <si>
    <t>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 от 280 мм до 400 мм с шагом 20 мм, фиксация стержня при помощи дистального целенаправителя возможна до длины 520 мм, диаметр дистальной части стержней d=9 мм, 10 мм, 11 мм, 12 мм, диаметр проксимальной части 13 мм, длинна проксимальной части 82 мм. Проксимальная часть стержня изогнута на радиусе 2800 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 мм от верхушки стержня. Стержени канюлированные, диаметр канюлированного отверстия в дистальной части 4 мм и в проксимальной части 5 мм. Должна быть возможность создания компрессии в дистальной и проксимальной части стержня. Стержени правые и левые. Являются универсальным, т.к правый стержень может быть установлен на левую конечность и наоборот, кроме реконструктивного метода остеосинтеза ( через шейку бедренной кости). В проксимальной части имеются 6 отверстий. 2 нерезьбовых отверсия у верхушки стержня диаметром 6,5мм на расстоянии 15мм и 30мм от верхушки стержня,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и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вертела. В дистальной части стержня расположены не менее 4 отверстий. 3 резьбовые отверстия под винты 4,5мм от конца стержня на расстоянии 5 мм, 15мм и 25мм в плоскости перпендикулярно плоскости шейки вертела и одно динамическое отверстие диаметром 4,5 мм на расстоянии 35мм, позволяющее провести компрессию на расстоянии 6 мм в плоскости шейки вертела. В проксимальной части стержня находится резьбовое отверсие М 10 под слепой и компрессионный винт длинной 25мм.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</si>
  <si>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Bинт реконструктивный канюлированный - диаметр винтов 6,5мм, длина винтов от 95 мм до 105 мм, с шагом 5 мм. Резьба неполная, выступает в дистальной части винта на промежутке 25мм. Винт канюлированный, диаметр канюлированного отверстия 2,5мм. Головка винта цилиндрическая диаметром 8мм высотой 6мм под шестигранную отвертку S5 мм (глубина шестигранного шлица 3,7мм). Винт имеет самонарезающую резьбу что позволяет фиксировать его без использования метчика. Рабочая часть винта имеет конусное начало с переменным диаметром. Диаметр 4,5мм на длинне 2,5мм, вершинный угол - 120° переходит в диаметр 6,5мм под углои 35°. Конусное начало имеет 3 подточки под углом 15° и идущих по радиусу R20мм.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соответствующая международному стандарту ISO 5832 для изделий, имплантируемых в человеческий организм. Сталь технические нормы: ISO 5832/1; состав материала: C-0,03% max., Si-1,0% max., Mn-2,0% max., P-0,025% max., S-0,01% max., N-0,1%maх., Cr-17,0-19,0% max., Mo-2,25-3,0%, Ni-13,0-15,0%, Cu-0,5% max., Fe-остальное.</t>
  </si>
  <si>
    <t>Стержнь  компрессионный предназначен для фиксации переломов плечевой кости. Стержень имеет анатомическую форму, длина L= от 200 до 260 мм с шагом 20 мм. Фиксация стержня при помощи целенаправителя, диаметр дистальной части d= 6 мм и 7мм. Стержень неканюлированный. Диаметр проксимальной части стержня 10мм. В дистальной части стержня расположены 4 нерезьбовые отверстия диаметром 3,5мм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</si>
  <si>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компрессионный предназначен для фиксации переломов плечевой кости. Стержень имеет анатомическую форму, длина L= от 200 мм до 280 мм с шагом 20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15мм,25мм и 35мм от конца стержня. В проксимальной части расположены 2 отверстия: 1 динамическое отверстие на расстоянии 18,25мм от верхушки стержня позволяющее выполнить компрессию на промежутке 7,5мм и 1 нерезьбовое отверстие диаметром 4,5мм на расстоянии 38мм от верхушки стержня. На поверхности дистального отдела имеются 2 продольных канала расположеных на длинне всей дистальной части стержня на глубине 0,5мм.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</si>
  <si>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Стержнь реконструктивный, предназначен для фиксации переломов плечевой кости. Стержень имеет анатомическую формн, длина L= 150, 220, 240 мм, фиксация стержня при помощи целенаправителя, диаметр дистальной части d=8мм и 9 мм. Стержень канюлированный, диаметр канюлированного отверстия 5мм. Диаметр проксимальной части стержня 10мм. В дистальной части стержня расположены 4 нерезьбовые отверстия диаметром 4,5мм на расстоянии 5мм, 15мм и 25мм от конца стержня. В проксимальной части расположены 4 резьбовые отверстия М5,1х1,5мм на расстоянии 11мм, 17,5мм, 23,5мм и 30мм, обеспечивающие фиксацию в двух плоскостях (AP и сагиттальной). Отверстия расположены по спирали. На поверхности дистального отдела имеются 2 продольных канала расположеных на длинне всей дистальной части стержня на глубине 0,6мм. Каналы начинаются на расстоянии 48мм от верхушки стержня. Проксимальная часть стержня наклонена под углом 6° относительно дистальной. В реконструктивных отверстиях можно в порядке замены применять винты диаметром 4,5 и 5,0 мм. В проксимальной части стержня находится резьбовое отверстие М7х1мм под слепой винт длинной 10мм. В проксимальной части у верхушки стержня находятся два углубления проходящие через ось винта, размером 3,5х4мм, служащие деротацией во время крепления стержня с направителем.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 остальное.</t>
  </si>
  <si>
    <t>Канюлированные винты: диаметр винтов 7,0 мм. Длина винтов 70 мм, 75 мм, 80 мм, 85 мм, 90 мм, 95 мм, 100 мм, 105 мм,  110 мм, 115 мм, с шагом 5 мм. Диаметр головки винта 9,5 мм. Высота головки винта 5,6 мм, имеет шлиц под шестигранную канюлированную отвертку S5. Диаметр канюлированного отверстия 2,1 мм. Варианты резьбы на ножке винта: высотой 32 мм. Все винты имеют самонарезающую резьбу, что позволяет их фиксировать без использования метчика. Материал изготовления - нержавеющая сталь, соответствующий международному стандарту ISO 5832 для изделий, имплантируемых в человеческий организм. Имплантаты должны быть оценены по критериям безопасности и совместимости с процедурами магнитно-резонансной томографии. Сталь технические нормы: ISO 5832/1; состав материала: C     - 0,03% max., Si    - 1,0% max., Mn - 2,0% max., P     - 0,025% max., S     - 0,01% max., N    - 0,1% maх., Cr   - 17,0 - 19,0% max., Mo - 2,25 - 3,0%, Ni   - 13,0 - 15,0%, Cu   - 0,5% max., Fe   -остальное.</t>
  </si>
  <si>
    <t xml:space="preserve">Проволока серкляжная: применяется для соединения костных отломков, диаметр проволоки 0,8 мм, 0,9 мм, 1,0 мм, 1,2 мм. Поставляется в бухтах по 10 м.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 </t>
  </si>
  <si>
    <t>Кортикальные винты: диаметр винтов 3,5 мм. Длина винтов от 12 до 95 мм, с шагом 2 мм для винтов длиной от 12 до 40 мм, и с шагом 5 мм от длины 40 до 95 мм. Диаметр головки винта 6 мм. Высота головки винта 3,1 мм. Имеет шлиц под шестигранную отвертку S2,5. Резьба на ножке винта: на всю длину ножки винта. Винты имеют самонарезающую резьбу, что позволяет их фиксировать без использования метчика. Имплантаты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соответствующий международному стандарту ISO 5832 для изделий, имплантируемых в человеческий организм. Сталь технические нормы: ISO 5832/1; состав материала: C     - 0,03% max., Si    - 1,0% max., Mn - 2,0% max., P     - 0,025% max., S     - 0,01% max., N    - 0,1% maх., Cr   - 17,0 - 19,0% max., Mo - 2,25 - 3,0%, Ni   - 13,0 - 15,0%, Cu   - 0,5% max., Fe   -остальное.</t>
  </si>
  <si>
    <t xml:space="preserve">Пластина прямая 1/3 трубки, Пластины должны иметь форму 1/3 трубки диаметром 9 мм, толщиной 1 мм, шириной 9 мм, длиной   103 мм, 138 мм, количество отверстий под кортикальные винты диаметром 3,5 мм  6, 10 отв.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Материал изготовления - нержавеющая сталь, имплантируемых в человеческий организм. Сталь технические нормы: состав материала: C     - 0,03% max., Si    - 1,0% max., Mn - 2,0% max., P     - 0,025% max., S     - 0,01% max., N    - 0,1% maх., Cr   - 17,0 - 19,0% max., Mo - 2,25 - 3,0%, Ni   - 13,0 - 15,0%, Cu   - 0,5% max., Fe   -остальное.  </t>
  </si>
  <si>
    <t>Спица, без упора, L= 250 мм, 370 мм, d=1,5 мм, 1,8 мм, 2,0 мм с перьевой заточкой</t>
  </si>
  <si>
    <t xml:space="preserve">Спицы должны соответствовать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перовую. Размеры спиц: d - 1,5., 1,8., 2,0., длина  250 мм,  370 мм.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по ГОСТ 5632. Относительная магнитная проницаемость стали должна быть не более 1,05.
</t>
  </si>
  <si>
    <t>Пластина для лучевой кости широкая, левая и правая, для ладонной поверхности дистального отдела лучевой кости, длиной 53 мм, 64 мм, 75 мм с шагом по 11мм,  3;4 и 5 блокируемых отверстия в диафизарной части пластины. Ширина проксимальной части 27 мм. В дистальной части 7 блокируемых отверстий для блокирующих винтов,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Имплантаты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</si>
  <si>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Пластина для лучевой кости узкая, левая и правая, для ладонной поверхности дистального отдела лучевой кости, длиной 53 мм, 64 мм, 75 мм,  3; 4 и 5 блокируемых отверстия в диафизарной части пластины, для блокирующих винтов диаметром 2.4 мм, и 2, 3, 4 отверстии для кортикальных самонарезающих винтов диаметром 2.7 мм.  Ширина проксимальной части 21 мм. В дистальной части 5 блокируемых отверстий для блокирующих винтов диаметром 2.4 мм, данные отверстия имеют опорную конусную часть  и нарезную цилиндрическую. В диафизарной части пластины должны быть овальные отверстия для кортикальных винтов, для осуществления компрессии. Толщина пластин 1,8 мм. Имеются отверстия для спицы Киршнера диаметром 2,0 мм. Конструкция пластин должна позволять их интраоперационный изгиб. Импланты должны быть оценены по критериям безопасности и совместимости с процедурами магнитно-резонансной томографии. Маркировка пластин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</si>
  <si>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Винты блокирующие: винты имеют резьбу по внешнему диаметру головки,  что позволяет достичь блокирования при вкручивании винта в пластину, диаметр винтов 2,4 мм. Длина винтов 12 мм, 14 мм, 16 мм, 18 мм, 20 мм, 22 мм, 24 мм, 26 мм, 28 мм, 30 мм, 32 мм, 40 мм. Диаметр головки винта 4 мм, под отвертку Т8 «звездочка».  Резьба на всю длину ножки винта. Все винты имеют самонарезающую резьбу, что позволяет  фиксировать их без использования метчика. Импланты должны быть оценены по критериям безопасности и совместимости с процедурами магнитно-резонансной томографии. Маркировка винтов зеленым цветом. Материал изготовления- титан, технические нормы: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</si>
  <si>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Дистальная медиальная большеберцовая пластина II, левая, правая 6отв., 8отв., 10отв., 12отв. (L,R) 129,5 мм, 153,5 мм, 177,5 мм, 201,5 мм, 225,5 мм.</t>
  </si>
  <si>
    <t>Дистальная медиальная тибиальная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отогнута кнаружи и конически расширена в соответствии с анатомической кривизной дистального отдела большеберцовой кости, а так же иметь выступ. Пластина имеет в дистальной и проксимальной части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9 круглых отверстий, одно из них в выступе, под блокированные винты диаметром не менее 3,5 мм, позволяющих осуществлять через них многонаправленное введение винтов. В диафизарной части пластина должна иметь 6, 8, 10, 12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11,0 мм и не более 12 мм. Высота профиля должна составлять не менее 3,5 мм и не более 3,9 мм. Длина пластины должна быть 129,5 мм, 153,5 мм, 177,5 мм, 201,5 мм, 225,5 мм. Пластина должна быть для левой и правой конечности и иметь  индивидуальную упаковку с маркировкой завода изготовителя.</t>
  </si>
  <si>
    <t>Пластина для ключицы диафизарная II, левая, правая 7отв, 8отв, 9отв, 10отв, (L,R) 71,9 мм, 83,9 мм, 95,8 мм, 107,5 мм, 118,9 мм.</t>
  </si>
  <si>
    <t>Ключичная диафизарная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боковые выборки, позволяющие легко ее адаптировать к анатомическим контурам. Пластина должна быть предназначена под блокированные винты диаметром не более 3,5 мм и иметь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7, 8, 9, 10 круглых блокировочных отверстий под винты диаметром не более 3,5 мм. Расстояние между центрами отверстий должно составлять не менее 11,0 мм и не более 13,0 мм. Ширина диафизарной части пластины должна составлять не менее 10,0 мм и не более 11,0 мм. Высота профиля должна составлять не менее 2,5 мм и не более 3,0 мм. Длина пластины должна быть 71,9 мм, 83,9 мм, 95,8 мм, 107,5 мм, 118,9 мм. Пластина должна быть для левой и правой конечности и иметь индивидуальную упаковку с маркировкой завода изготовителя</t>
  </si>
  <si>
    <t>Проксимальная латеральная плечевая пластина II, 2отв., 3отв., 4отв., 5отв., 6отв., 7отв.,  длинная  86 мм, 104 мм, 122 мм, 140 мм, 158 мм, 176 мм.</t>
  </si>
  <si>
    <t>Проксимальная латеральная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преформированна и иметь прямоугольное расширение, соответствующее анатомической кривизне проксимального отдела плечевой кости.  Пластина должна иметь не менее 11 отверстий в проксимальной части и 1 отверстие в дистальной части для спиц Киршнера, позволяющих корректно выполнять позиционирование пластины, и позволяющих фиксировать к пластине мягкотканный массив и одно отверстие для фиксации направителя.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должна иметь 9 круглых блокировочных отверстий под винты диаметром не менее 3,5 мм, позволяющих осуществлять через них многонаправленное введение винтов для обеспечения стабильной фиксации проксимального фрагмента. В диафизарной части пластина должна иметь 2, 3, 4, 5, 6, 7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более 3,5 мм. Расстояние между центрами отверстий не менее 18,0 мм и не более 19,0 мм. Ширина диафизарной части пластины не менее 12,0 и не более 13,0 мм. Высота профиля должна составлять не менее 4,0 мм и не более 5,0 мм. Длина пластины  должна быть  86 мм, 104 мм, 122 мм, 140 мм, 158 мм, 176 мм.  Пластина должна иметь индивидуальную упаковку с маркировкой завода изготовителя.</t>
  </si>
  <si>
    <t>Дистальная медиальная пластина для плечевой кости II левая, правая 3отв,  5отв., 7отв., 9отв. (L,R) 58 мм, 84 мм, 110 мм, 136 мм.</t>
  </si>
  <si>
    <t>Дистальная медиальная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3 круглых блокировочных отверстия под винты диаметром не более 2,7 мм, позволяющих осуществлять через них многонаправленное введение винтов. В диафизарной части пластина должна иметь 3, 5, 7, 9 отверстия, одно из них овальное, позволяющее проводить провизорную фиксацию кортикальным винтом диаметром не более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11,0 мм. Высота профиля должна составлять не менее 3,0 мм и не более 3,5 мм. Длина пластины должна составлять 58 мм, 84 мм, 110 мм, 136 мм. Пластина должна быть для левой и правой конечности и иметь  индивидуальную упаковку с маркировкой завода изготовителя.</t>
  </si>
  <si>
    <t>Дистальная латеральная пластина для плечевой кости II левая, правая 4отв, 6отв., 8отв., 10отв. (L,R) 70 мм, 94 мм, 120 мм, 146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</si>
  <si>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Дистальная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пластина должна иметь 5 круглых блокировочных отверстий для винтов диаметром не более 2,7 мм, из них два в выступе, позволяющих осуществлять через них многонаправленное введение винтов. В диафизарной части пластина должна иметь одно овальное отверстие,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В диафизарной части пластина должна иметь 4, 6, 8, 10 круглых блокировочных отверстия для винтов диаметром не менее 3,5 мм, расстояние между центрами отверстий должно составлять не менее 12,0 мм и не более 13,0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70 мм, 94 мм, 120 мм, 146 мм. Пластина должна быть для левой и правой конечности и иметь  индивидуальную упаковку с маркировкой завода изготовителя.</t>
  </si>
  <si>
    <t>Пластина прямая диафизарная, для плечевой кости, 6 отв., 8отв., 9отв. 10отв., 12отв. 107,9 мм, 137,3 мм, 152 мм, 166,7 мм, 196,1 мм.</t>
  </si>
  <si>
    <t>Прямая плечевая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иметь ограниченный контакт с костью и возможность минимально инвазивной установки за счет трапецевидной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диафизарной части  пластины должно быть расположено 6, 8, 10 и 12 отверстий, из них по центру пластины два овальных отверстия, позволяющих проводить провизорную фиксацию кортикальными винтами диаметром не менее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диафизарной части пластины должно составлять не менее 14,0, мм и не более 15,0 мм. Ширина диафизарной части пластины должна составлять не менее 13,0 мм и не более 14,0 мм. Высота профиля диафизарной части пластины должна составлять  не  менее 3,5 мм и не более 4,5 мм. Длина пластины должна составлять 107,9 мм, 137,3 мм, 166,7 мм, 196,1 мм. Пластина должна иметь  индивидуальную упаковку с маркировкой завода изготовителя.</t>
  </si>
  <si>
    <t>Пластина прямая диафизарная, для локтевой и лучевой кости, 6 отв., 7отв., 8отв., 9отв., 99 мм, 112 мм, 125 мм, 138 мм.</t>
  </si>
  <si>
    <t xml:space="preserve">Узкая прямая пластина для костей предплечья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имеет на концах по одному отверстию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6, 7, 8, 9 отверстий, из которых два овальных отверстия по центру пластины, позволяющих проводить провизорную фиксацию кортикальными винтами диаметром не более 3,5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более 3,5 мм. Расстояние между центрами отверстий должно составлять не менее 13,0 мм и не более 14,0 мм. Ширина диафизарной части пластины должна составлять не менее 11,0 мм и не более 12,0 мм. Высота профиля должна составлять не менее 3,0 мм и не более 4,0 мм. Длина пластины должна быть 99 мм, 112 мм, 125 мм, 138 мм. Пластина должна иметь  индивидуальную упаковку с маркировкой завода изготовителя. </t>
  </si>
  <si>
    <t>Проксимальная латеральная большеберцовая пластина IV, левая и правая 7отв., 9отв., 11отв, 13отв. (L,R) 169 мм, 201 мм, 233 мм, 265 мм.</t>
  </si>
  <si>
    <t>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небольшое клиновидное расширение, соответствующее анатомической кривизне проксимального отдела большеберцовой кости.  Пластина имеет в дистальной и в проксимальной части по одному отверстию для спиц Киршнера, позволяющих корректно выполнять позиционирование пластины.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метаэпифизарной части пластина должна иметь 5 круглых блокировочных отверстий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7, 9, 11, 13 отверстий, из них одно овальное, позволяющее проводить провизорную фиксацию кортикальным винтом диаметром не менее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16,0 мм и не более 17 мм. Высота профиля должна составлять не менее 4,0 мм и не более 5,0. Длина пластины  должна быть 169 мм, 201 мм, 233 мм, 265 мм. Пластина должна быть для левой и правой конечности. Изделие должно иметь  индивидуальную упаковку с маркировкой завода изготовителя.</t>
  </si>
  <si>
    <t>Проксимальная латеральная большеберцовая пластина VI, левая, правая  VI, 6отв., 8отв. (L,R) 115 мм, 147 мм.</t>
  </si>
  <si>
    <t xml:space="preserve">Пластина опорная для латерального мыщелка голени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Проксимальная часть должна быть отогнута кнаружи и иметь расширение L-образной формы, соответствующее анатомической кривизне проксимального отдела большеберцовой кости. Пластина должна иметь в проксимальной части 3 отверстия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L-образном расширении пластина должна иметь 3 круглых блокировочных отверстия под винты диаметром не менее 5,0 мм, позволяющих осуществлять через них многонаправленное введение винтов для обеспечения  поддержки суставной поверхности. В диафизарной части пластина должна иметь 6 ,8  отверстий, одно из них овальное, позволяющее проводить провизорную фиксацию кортикальным винтом диаметром не более 4,5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под винты диаметром не менее 5,0 мм. Расстояние между центрами отверстий должно составлять не менее 15,0 мм и не более 16,0 мм. Ширина диафизарной части пластины должна составлять не менее 11,5 мм и не более 12,5 мм. Высота профиля должна составлять не менее 3,0 мм и не более 4,0 мм. Длина пластины должна быть 115 мм, 147 мм. Пластина должна быть для левой, правой конечности. Изделие должно иметь  индивидуальную упаковку с маркировкой завода изготовителя. </t>
  </si>
  <si>
    <t>Дистальная латеральная бедренная пластина II левая, правая II, 7отв., 8отв., 9отв., 13 отв, 14отв. (L,R) 158 мм, 176 мм, 194 мм, 266 мм, 284 мм.</t>
  </si>
  <si>
    <t>Дистальная латеральная бедренная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Дистальная часть пластины должна быть преформированна и иметь расширение, соответствующее анатомической кривизне дистального отдела бедренной кости.  Пластина должна иметь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дистальной части должно быть расположено 6 круглых блокировочных отверстий под винты диаметром не менее 5,0 мм. В диафизарной части должно быть 7, 8, 9, 13, 14 отверстий, одно из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остальные круглые  блокировочные отверстия под винты диаметром не менее 5,0 мм. Расстояние между центрами отверстий должно быть не менее 17,0 и не более 18,0 мм. Ширина диафизарной части пластины должна составлять не менее 16,0 мм и не более 17,0 мм. Высота профиля должна составлять не менее 4,5 мм и не более 5,5 мм. Длина пластины должна быть 158 мм, 176 мм, 194 мм, 266 мм, 284 мм. Пластина должна быть для левой, правой конечности и иметь индивидуальную упаковку с маркировкой завода изготовителя.</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</si>
  <si>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5,0 мм,  длиной 30 мм, 34 мм, 38 мм, 40 мм, 42 мм, 44 мм, 46 мм, 48 мм, 50 мм, 55 мм, 60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</si>
  <si>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Винт кортикальный полная резьба, титановый 4,5х26 мм, 30 мм, 36 мм, 40 мм, 46 мм, 50 мм, 56 мм, 58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</si>
  <si>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4,5 мм,  длиной 26 мм, 30 мм, 36 мм, 40 мм, 46 мм, 50 мм, 56 мм, 58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</si>
  <si>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кортикальный полная резьба, титановый 3,5х16 мм, 18 мм, 20 мм, 26 мм, 30 мм, 36 мм, 40 мм, 46 мм, 50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</si>
  <si>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16 мм, 18 мм, 20 мм, 26 мм, 30 мм, 36 мм, 40 мм, 46 мм, 50 мм с резьбой по всей длине. Головка винта должна быть конической формы. Резьба должна быть мелкая кортикальная.   Винт должен иметь шестигранный шлиц.</t>
  </si>
  <si>
    <t>Винт блокирующий (Т15) 3.5х12мм, 14 мм, 16 мм, 18 мм, 20 мм, 22 мм, 24 мм, 26 мм, 28 мм, 30 мм, 35 мм, 40 мм, 45 мм, 50 мм, 55 мм, 60 мм, 65 мм, 70 мм, 80 мм, 85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</si>
  <si>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3,5 мм,  длиной 12 мм, 14 мм, 16 мм, 18 мм, 20 мм, 22 мм, 24 мм, 26 мм, 28 мм, 30 мм, 35 мм, 40 мм, 45 мм, 50 мм, 55 мм, 60 мм, 65 мм, 70 мм, 80 мм, 85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</si>
  <si>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Проксимальная пластина для локтевой кости II, правая, 10 отв., 177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</si>
  <si>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7 отверстий и в дистальной части 1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должно быть расположено 6 круглых блокировочных резьбовых отверстий, два из них в выступе, для винтов диаметром не менее 3,5 мм. В диафизарной части пластина должна иметь 10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177 мм. Пластина должна быть для правой конечности и иметь  индивидуальную упаковку с маркировкой завода изготовителя.</t>
  </si>
  <si>
    <t>Винт блокирующий, канюлированный 6,5 х 95 мм, 100мм, 105мм</t>
  </si>
  <si>
    <t>Винт должен быть изготовлен из сплава титана, соответствующего ISO 13485:2003 для изделий, имплантируемых в организм человека и иметь анодированное покрытие серого цвета. Тело винта должно быть диаметром 6,5 мм,  длиной  95 мм, 100 мм, 105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Диаметр канюли должен быть не менее 2,5 мм. Головка винта должна быть конической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</si>
  <si>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Проксимальная пластина для локтевой кости II, левая, 10 отв., 177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</si>
  <si>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Проксимальная часть пластины должна быть отогнута кнаружи, иметь выступ книзу и быть конически расширена в соответствии с анатомической кривизной дистального отдела плечевой кости. Пластина имеет в проксимальной части 7 отверстий и в дистальной части 1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должно быть расположено 6 круглых блокировочных резьбовых отверстий, два из них в выступе, для винтов диаметром не менее 3,5 мм. В диафизарной части пластина должна иметь 10 отверстий: одно из них овальное, позволяющее проводить провизорную фиксацию кортикальным винтом диаметром не менее 3,5 мм, введенным в нейтральном положении, либо обеспечивать эффект межфрагментарной компрессии при эксцентричном положении винта, остальные круглые блокировочные отверстия для винтов диаметром не менее 3,5 мм. Ширина диафизарной части пластины должна составлять не менее 10,0 мм и не более 11 мм. Высота профиля должна составлять не менее 2,5 мм и не более 3,0 мм. Длина пластины должна быть 177 мм. Пластина должна быть для левой конечности и иметь  индивидуальную упаковку с маркировкой завода изготовителя.</t>
  </si>
  <si>
    <t>Винт блокирующий 2,7х12мм, 14 мм, 16 мм, 18 мм, 20 мм, 22 мм, 26 мм, 30 мм, 34 мм, 36 мм, 40 мм, 44 мм, 46 мм.</t>
  </si>
  <si>
    <t>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Тело винта должно быть диаметром 2,7 мм,  длиной  12 мм, 14 мм, 16 мм, 18 мм, 20 мм, 22 мм, 26 мм, 30 мм, 34 мм, 36 мм, 40 мм, 44 мм, 46 мм с резьбой по всей длине. Резьба должна быть мелкая кортикальная. Винт должен иметь режущие кромки (саморез).  Самонарезающая резьба уменьшает время вкручивания винта. Головка винта должна быть коническая с наружной метрической резьбой, иметь гладкое расширение в конце шляпки. Конструкция резьбы на головке винта должна минимизировать возможность заедания резьбы в шлице пластины  и его заклинивания по типу холодного пластического приваривания. Винт должен иметь шлиц типа Stardrive, что улучшает передачу крутящего момента.</t>
  </si>
  <si>
    <t>Спица, с упором,  L=400 мм,  d=1,8 мм, 2,0 мм, с перьевой заточкой</t>
  </si>
  <si>
    <t xml:space="preserve">Спицы являются связующим звеном между костью и внешними опорами аппарата. Для чрескостного остеосинтеза  применяются спицы диаметром 1,8 мм, 2,0 мм  длиной 400 мм. Применяются для чрескостного остеосинтеза в составе комплекта для компрессионно-дистракционного остесинтезаГ.А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Спицы должны соответствовать ГОСТ Р ИСО 14630 «Имплантаты хирургические неактивные». Цилиндрическая поверхность спицы должна быть полирована электро-плазменным методом до шероховатости не более 0,2 мкм. Спицы должны иметь форму режущей части.  Хвостовики спиц должны быть следующих размеров: длина от 10 до 11 мм, максимальная ширина 2 мм, толщина от 1 мм. до 1,1 мм. Радиус притупления рабочей части спиц должен быть не более 0,03 мм. 
Материал спицы должен выдерживать усилие на разрыв не менее 130 кгс/мм 2. Спицы с упорной площадкой должны выдерживать осевое усилие на сдвиг упора не менее 120 кг. (1177 н.). Упор на спице должен быть образован наплавкой серебросодержащего припоя с содержанием серебра 40±1%. Спицы должны быть изготовлены из прутков с высоконагортованной поверхностью, выполненных из коррозионно-стойкой к воздействию биологических жидкостей и выделений тканей организма стали 12Х18Н9. Относительная магнитная проницаемость стали должна быть не более 1,05.
</t>
  </si>
  <si>
    <t>Винт дистальный 4.5 L-25, 30, 35, 40, 45, 50, 55, 60, 65, 70, 75, 80, 85, 90, 95, 100</t>
  </si>
  <si>
    <t>Винт дистальный диаметром должен быть 4,5мм, длина винта 25мм, 30мм, 35мм, 40мм, 45мм, 50мм, 55мм, 60мм, 65мм, 70мм, 75мм, 80мм, 85мм, 90мм, 95мм, 100мм резьба на ножке винта полная, длиной на 6мм меньше длины винта, для каждой длины винта. Головка винта цилиндрическая диаметром 6мм высотой 4,5мм под шестигранную отвертку S3,5 мм (глубина шестигранного шлица 2,5мм. Винты должны иметь самонарезающую резьбу что позволит фиксировать их без использования метчика. Рабочая часть винта имеет конусное начало, вершинный угол - 60°. Конусное начало имеет 3 подточки длиной 8мм.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t>
  </si>
  <si>
    <t>Фиксационный канюлированный вертельный винт с воротником 6.5/70, 75, 80, 85, 90, 95, 100, 105, 110H</t>
  </si>
  <si>
    <t>Фиксационный канюлированный винт (антиротационный) - диметр винта 6,5 мм, длина винтов 70мм, 75мм, 80мм, 85 мм, 90 мм, 95 мм, 100 мм, 105 мм, 110мм с шагом 5мм, диаметр канюлированного отверстия 2,7мм, должен иметься шлиц под шестигранную отвертку S4, глубиной 5мм. Резьба только в проксимальной части винта, диаметром 6,4мм, длинной 18 мм, для фиксации в шейке и головке бедренной кости. Рабочая часть винта имеет конусное начало, вершинный угол - 120°. Конусное начало имеет 3 подточки по спирали под углом 18°. Материал изготовления: сплав титана, соответствующий международному стандарту ISO 5832 для изделий, имплантируемых в человеческий организм. Имплантаты должны быть оценени по критериям безопасности и совместимости с процедурами магнитно-резонансной томографии. Титан, технические нормы: ISO 5832/3; состав материала: Al - 5,5 - 6,5%, Nb - 6,5 - 7,5%, Ta - 0,50% max., Fe - 0,25% max, O - 0,2% max., C - 0,08% max., N - 0,05% max., H - 0,009% max., Ti – остальное. Полирование изделий: механическое: полирование черновое; полирование заканчивающее; вибрационная обработка. Винт золотого цвета.</t>
  </si>
  <si>
    <t>Проксимальная латеральная бедренная пластина III, 5 отв.,7 отв., 9 отв., 11 отв., 13 отв.,  левая, правая 118 мм, 154 мм, 190 мм, 226 мм,  262 мм</t>
  </si>
  <si>
    <t>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серого цвета. Пластина должна иметь в проксимальной части 3 отверстия и в дистальной части одно отверстие для спиц Киршнера, позволяющих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В проксимальной части пластина конически расширена в соответствии с анатомической кривизной бедренной кости. В проксимальной части должно быть 3 круглых блокировочных отверстия под винты диаметром не менее 6,5 мм. В диафизарной части должно быть 5, 7, 9, 11, 13 отверстий, одно их них овальное, позволяющее проводить провизорную фиксацию кортикальными винтами диаметром не менее 4,5 мм,  введенными в нейтральном положении, либо обеспечивать эффект межфрагментарной компрессии при эксцентричном положении винтов, одно круглое блокировочное под винты диаметром не менее 6,5 мм,  остальные ассиметрично расположенные круглые блокировочные отверстия под винты диаметром не более 5,0 мм. Расстояние между центрами отверстий должно составлять не менее 17,0 мм и не более 18,0 мм. Ширина диафизарной части пластины должна составлять не менее 17,0 мм и не более 17,5 мм. Высота профиля диафизарной  части должна составлять не менее 4,8 мм и не более 5,8  мм. Длина пластины должна быть 118 мм, 154 мм, 190 мм, 226 мм, 262 мм. Пластина должна быть для левой и правой конечности. Пластина должна иметь  индивидуальную упаковку с маркировкой завода изготовителя.</t>
  </si>
  <si>
    <t>Пластина для ключицы с латеральным расширением II, левая, правая, 3 отв., 76 мм;  4 отв., 88 мм; 5 отв., 100 мм;  6 отв., 112 мм;  7 отв., 124 мм; 8 отв., 135 мм;</t>
  </si>
  <si>
    <t>Ключичная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s-образной анатомической кривизны ключицы и иметь в латеральной части сферическое расширение. Должна иметь боковые выборки, позволяющие легко ее адаптировать к анатомическим контурам. Пластина в медиальной части должна иметь отверстие для спицы Киршнера, позволяющее корректно выполнять позиционирование пластины. Пластина должна иметь ограниченный контакт с костью и возможность минимально инвазивной установки за счет конической формы краев пластины. Конструкция стволов круглых блокировочных отверстий в пластине минимизирует возможность заедания резьбы винтов и их заклинивания по типу холодного пластического приваривания. В латеральной части пластина должна иметь 6 круглых блокировочных отверстий под винты диаметром не более 2,7 мм и одно под винт не менее 3,5 мм, позволяющих осуществлять через них многонаправленное введение винтов. Тело пластины должно иметь 3, 4, 5,6, 7, 8 круглых блокировочных отверстия под винты диаметром не более 3,5 мм. Расстояние между центрами отверстий составляет не менее 10,0 мм и не более 11,0 мм. Ширина латеральной части пластины составляет не менее 10,0 мм и не более 11,0 мм. Длина пластины должна быть 76 мм, 88 мм, 100 мм, 112 мм, 124 мм, 135 мм. Высота профиля не менее 3,0 мм и не более 4,0 мм. Пластина должна быть для левой и правой конечности и иметь индивидуальную упаковку с маркировкой завода изготовителя.</t>
  </si>
  <si>
    <t>Пластина ключичная с крючком V, IV, 4 отв., 68 мм, левая, правая; 5 отв.,  76 мм; 6 отв.,  91 мм; 7 отв.,  106 мм; глубина крючка 14 мм, 17 мм.</t>
  </si>
  <si>
    <t>Ключичная Hook пластина должна быть изготовлена из нелегированного титана, соответствующего ISO 5832-2-2014 для изделий, имплантируемых в организм человека и  иметь анодированное покрытие II поколения, серого цвета. Пластина должна быть преформирована с учетом анатомической кривизны и иметь полусферическое расширение в латеральной части.   Пластина должна иметь крючок-фиксатор, располагающийся у латерального конца пластины, глубина крючка должна быть не менее 14,0 мм и не более 17,0 мм. Пластина должна иметь ограниченный контакт с костью и возможность минимально инвазивной установки за счет конической формы краев. Конструкция стволов круглых блокировочных отверстий в пластине должна минимизировать возможность заедания резьбы винтов и их заклинивания по типу холодного пластического приваривания. Пластина должна иметь 4, 5, 6, 7 круглых блокировочных отверстий под винты диаметром не более 3,5 мм. Расстояние между центрами отверстий должно составлять не менее 14,0 мм и не более 15,0 мм. Ширина диафизарной части пластины должна составлять не менее 10,0 мм и не более 11,0 мм. Высота профиля должна составлять не менее 2,5 мм и не более 3,5 мм. Длина пластины должна быть 68 мм, 76 мм, 91 мм, 106 мм. Пластина должна быть для левой и правой конечности и иметь индивидуальную упаковку с маркировкой завода изготовителя.</t>
  </si>
  <si>
    <t>пластина для лучевой кости узкая, левая/ правая 3отв., 4отв., 5отв. L-53 мм, 64 мм, 75 мм.</t>
  </si>
  <si>
    <t>Винт блокирующий 5.0х30мм, 34 мм, 38 мм, 40 мм, 42 мм, 44 мм, 46 мм, 48 мм, 50 мм, 55 мм, 60 мм, 70 мм, 80 мм, 85 мм.</t>
  </si>
  <si>
    <t>Материал: Кобальтохромовый сплав. Версия: С сохранением задней крестообразной связки. Форма: Анатомическая (правый и левый). Единый радиус в сагиттальной плоскости в угловом диапазоне движений от 10 до 110 градусов. Анатомически изогнутая борозда под надколенник. Передний фланец отклонен вперед под углом 7 градусов. Задние мыщелки укорочены. На задней поверхности дистальных мыщелков имеются деротационные ножки. Типоразмеры: 8 типоразмеров для правого и левого компонентов. Медиально-латеральный размер от  59 до 80 мм, передне-задний размер  от 53 до 75 мм. Толщина дистального и заднего фланцев 8,5 мм. Тип фиксации: цементная</t>
  </si>
  <si>
    <t>Материал: Кобальтохромовый сплав. Форма: Универсальный для правого и левого суставов. Основание имеет срединный деротационный выступ для центрирования и фиксации вкладыша. Ножка имеет килевидную форму со ступенчатыми боковыми крыльями без центрального цилиндрического стержня. Типоразмеры: 8 типоразмеров. Передне-задние размеры основания: 40, 42, 44, 46, 49, 52, 56, 60 мм. Медиально-латеральные размеры основания: 61, 64, 67, 70, 74, 77, 80, 85 мм. Высота основания: 3,2 мм. Толщина киля:  от 2,6 до 3,6 мм. Медиально-латеральные размеры киля: от 40 до 58 мм. Высота киля: от 28 до 39 мм. Тип фиксации: цементная</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</si>
  <si>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</si>
  <si>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Ножка: Материал: Титановый сплав, гидроксиапатит. Форма: Клиновидная в 2-х плоскостях, без ограничивающего воротника, с наличием двух продольных декомпрессионных борозд по бокам, без поперечных ребер и выступов. Шейка имеет полировку. Конец дистальной части имеет усеченную форму с латеральной стороны во фрональной плоскости. Тип фиксации: Фиксация первичная - пресс-фит. Вторичная - остеоинтеграция.  Покрытие: Плазменное титановое напыление в сочетании с мелкодисперсным гидроксиапатитовым покрытием, толщиной 50 микрометров, нанесенное циркулярно только в проксимальной части ножки. Типоразмеры: 12 стандартных типоразмеров. Офсет для компонента с шеечно-диафизарным углом 127 градусов имеет диапазон от 32 мм до 58 мм с увеличением пропорционально увеличению размера компонента. Длина ножки в диапазоне от 93 мм до 126 мм в зависимости от типоразмера. Длина шейки: Диапазон от 27 мм до 40 мм в зависимости от типоразмера. Шеечно-диафизарный угол (угол между шейкой и осью ножки): 127 градусов. Конус: 11/13</t>
  </si>
  <si>
    <t>Головка: Материал:Кобальтохромовый сплав. Диаметр:  22,2; 26; 28; 32; 36 мм. Офсет: Для диаметра 28 мм: -4, 0, +4, +6, +8, +12. Конус: 11/13</t>
  </si>
  <si>
    <t>Чашка: 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40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</si>
  <si>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</si>
  <si>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 xml:space="preserve">Винт спонгиозный: Винт для дополнительной фиксации чашки материал: Титановый сплав (Ti-6Al-4V), диаметр: 6,5 мм, длина: 20, 25, 30, 35, 40, 45, 50, 55, 60 мм. </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</si>
  <si>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</si>
  <si>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Материал: Нержавеющая сталь. Даиметр:  22,2; 26; 28; 32; 36 мм. Офсет: -4, 0, +4. Конус: 11/13</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</si>
  <si>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</si>
  <si>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Рентгенконтрастный костный цемент: 
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t>
  </si>
  <si>
    <t>Ножка бедренная для тотального эндопротеза тазобедренного сустава бесцементной фиксации</t>
  </si>
  <si>
    <t>Головка бедренная для тотального эндопротеза тазобедренного сустава бесцементной фиксации</t>
  </si>
  <si>
    <t>Чашка для тотального эндопротеза тазобедренного сустава 
бесцементной фиксации</t>
  </si>
  <si>
    <t>Вкладыш для тотального эндопротеза тазобедренного сустава 
бесцементной фиксации</t>
  </si>
  <si>
    <t>Винт спонгиозный</t>
  </si>
  <si>
    <t>Ножка бедренная для тотального эндопротеза тазобедренного сустава цементной фиксации</t>
  </si>
  <si>
    <t>Головка бедренная для тотального эндопротеза тазобедренного сустава цементной фиксации</t>
  </si>
  <si>
    <t>Биполярная головка для тотального эндопротеза тазобедренного сустава цементной и бесцементной фиксации</t>
  </si>
  <si>
    <t>Бедренный компонент для тотального эндопротеза коленного сустава</t>
  </si>
  <si>
    <t>Большеберцовый компонент для тотального 
эндопротеза коленного сустава</t>
  </si>
  <si>
    <t>Вкладыш большеберцовый для тотального эндопротеза коленного сустава</t>
  </si>
  <si>
    <t xml:space="preserve">Рентгеноконтрастный костный цемент </t>
  </si>
  <si>
    <t>№</t>
  </si>
  <si>
    <t>Атауы</t>
  </si>
  <si>
    <t>Техникалық ерекшеліктері</t>
  </si>
  <si>
    <t>Өлшем бірлігі</t>
  </si>
  <si>
    <t>Саны</t>
  </si>
  <si>
    <t>Бағасы</t>
  </si>
  <si>
    <t>Сомасы</t>
  </si>
  <si>
    <t>Заңгер                                                                  Алпысбаев А.</t>
  </si>
  <si>
    <t>Экономист                                                                Абуталипова З.А.</t>
  </si>
  <si>
    <t>Барлығы</t>
  </si>
  <si>
    <t>Бас дәрігердің  орынбасары                                       Турсынханов М.Ш.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</si>
</sst>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quot;-&quot;??_-;_-@_-"/>
    <numFmt numFmtId="165" formatCode="_-* #,##0.00\ _₸_-;\-* #,##0.00\ _₸_-;_-* &quot;-&quot;??\ _₸_-;_-@_-"/>
    <numFmt numFmtId="166" formatCode="#,##0\ _₽"/>
    <numFmt numFmtId="167" formatCode="_-* #,##0.00\ _р_._-;\-* #,##0.00\ _р_._-;_-* &quot;-&quot;??\ _р_._-;_-@_-"/>
    <numFmt numFmtId="168" formatCode="_-* #,##0.00_р_._-;\-* #,##0.00_р_._-;_-* &quot;-&quot;??_р_._-;_-@_-"/>
    <numFmt numFmtId="169" formatCode="#,##0_ ;\-#,##0\ "/>
    <numFmt numFmtId="170" formatCode="_-* #,##0_-;\-* #,##0_-;_-* &quot;-&quot;??_-;_-@_-"/>
  </numFmts>
  <fonts count="15" x14ac:knownFonts="1">
    <font>
      <sz val="11"/>
      <color theme="1"/>
      <name val="Calibri"/>
      <family val="2"/>
      <charset val="204"/>
      <scheme val="minor"/>
    </font>
    <font>
      <sz val="10"/>
      <color theme="1"/>
      <name val="Times New Roman"/>
      <family val="1"/>
      <charset val="204"/>
    </font>
    <font>
      <sz val="11"/>
      <color theme="1"/>
      <name val="Calibri"/>
      <family val="2"/>
      <charset val="204"/>
      <scheme val="minor"/>
    </font>
    <font>
      <sz val="10"/>
      <name val="Times New Roman"/>
      <family val="1"/>
      <charset val="204"/>
    </font>
    <font>
      <b/>
      <sz val="10"/>
      <color theme="1"/>
      <name val="Times New Roman"/>
      <family val="1"/>
      <charset val="204"/>
    </font>
    <font>
      <sz val="10"/>
      <name val="Arial"/>
      <family val="2"/>
      <charset val="204"/>
    </font>
    <font>
      <sz val="10"/>
      <name val="Arial Cyr"/>
      <charset val="204"/>
    </font>
    <font>
      <sz val="11"/>
      <color theme="1"/>
      <name val="Calibri"/>
      <family val="2"/>
      <scheme val="minor"/>
    </font>
    <font>
      <sz val="10"/>
      <color rgb="FF000000"/>
      <name val="Times New Roman"/>
      <family val="1"/>
      <charset val="204"/>
    </font>
    <font>
      <b/>
      <sz val="10"/>
      <color rgb="FF000000"/>
      <name val="Times New Roman"/>
      <family val="1"/>
      <charset val="204"/>
    </font>
    <font>
      <sz val="10"/>
      <color indexed="8"/>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sz val="8"/>
      <color indexed="8"/>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4">
    <xf numFmtId="0" fontId="0" fillId="0" borderId="0"/>
    <xf numFmtId="168" fontId="2" fillId="0" borderId="0" applyFont="0" applyFill="0" applyBorder="0" applyAlignment="0" applyProtection="0"/>
    <xf numFmtId="0" fontId="5" fillId="0" borderId="0"/>
    <xf numFmtId="0" fontId="6" fillId="0" borderId="0"/>
    <xf numFmtId="0" fontId="6" fillId="0" borderId="0"/>
    <xf numFmtId="0" fontId="5" fillId="0" borderId="0"/>
    <xf numFmtId="167" fontId="2" fillId="0" borderId="0" applyFont="0" applyFill="0" applyBorder="0" applyAlignment="0" applyProtection="0"/>
    <xf numFmtId="0" fontId="7"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6" fillId="0" borderId="0"/>
    <xf numFmtId="0" fontId="5" fillId="0" borderId="0"/>
  </cellStyleXfs>
  <cellXfs count="58">
    <xf numFmtId="0" fontId="0" fillId="0" borderId="0" xfId="0"/>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0" xfId="0" applyFont="1" applyAlignment="1">
      <alignment horizontal="center" vertical="center" wrapText="1"/>
    </xf>
    <xf numFmtId="3" fontId="1" fillId="0" borderId="0" xfId="0" applyNumberFormat="1" applyFont="1" applyAlignment="1">
      <alignment horizontal="center" vertical="center" wrapText="1"/>
    </xf>
    <xf numFmtId="166" fontId="1" fillId="0" borderId="0" xfId="0" applyNumberFormat="1" applyFont="1" applyAlignment="1">
      <alignment horizontal="center" vertical="center" wrapText="1"/>
    </xf>
    <xf numFmtId="3" fontId="1" fillId="0" borderId="1" xfId="7" applyNumberFormat="1" applyFont="1" applyBorder="1" applyAlignment="1">
      <alignment horizontal="center" vertical="center" wrapText="1"/>
    </xf>
    <xf numFmtId="3" fontId="8" fillId="0" borderId="1" xfId="7" applyNumberFormat="1" applyFont="1" applyBorder="1" applyAlignment="1">
      <alignment horizontal="center" vertical="center" wrapText="1"/>
    </xf>
    <xf numFmtId="166" fontId="4" fillId="0" borderId="0" xfId="0" applyNumberFormat="1" applyFont="1" applyAlignment="1">
      <alignment horizontal="center"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wrapText="1"/>
    </xf>
    <xf numFmtId="0" fontId="11" fillId="0" borderId="0" xfId="0" applyFont="1" applyAlignment="1">
      <alignment horizontal="center" vertical="center" wrapText="1"/>
    </xf>
    <xf numFmtId="166" fontId="4" fillId="2"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166"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1" fillId="3" borderId="1" xfId="7" applyFont="1" applyFill="1" applyBorder="1" applyAlignment="1">
      <alignment horizontal="center" vertical="center" wrapText="1"/>
    </xf>
    <xf numFmtId="170" fontId="1" fillId="0" borderId="1" xfId="11" applyNumberFormat="1" applyFont="1" applyFill="1" applyBorder="1" applyAlignment="1">
      <alignment horizontal="center" vertical="center" wrapText="1"/>
    </xf>
    <xf numFmtId="3" fontId="11"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3" fontId="1" fillId="3" borderId="1" xfId="0" applyNumberFormat="1" applyFont="1" applyFill="1" applyBorder="1" applyAlignment="1">
      <alignment horizontal="center" vertical="center" wrapText="1"/>
    </xf>
    <xf numFmtId="0" fontId="3" fillId="0" borderId="1" xfId="12" applyFont="1" applyBorder="1" applyAlignment="1">
      <alignment horizontal="center" vertical="center" wrapText="1"/>
    </xf>
    <xf numFmtId="0" fontId="12" fillId="0" borderId="1" xfId="12" applyFont="1" applyBorder="1" applyAlignment="1">
      <alignment horizontal="center" vertical="center" wrapText="1"/>
    </xf>
    <xf numFmtId="0" fontId="3" fillId="3"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0" fillId="4" borderId="1" xfId="12" applyFont="1" applyFill="1" applyBorder="1" applyAlignment="1">
      <alignment horizontal="center" vertical="center" wrapText="1"/>
    </xf>
    <xf numFmtId="0" fontId="14" fillId="4" borderId="1" xfId="12" applyFont="1" applyFill="1" applyBorder="1" applyAlignment="1">
      <alignment horizontal="center" vertical="center" wrapText="1"/>
    </xf>
    <xf numFmtId="0" fontId="10" fillId="0" borderId="1" xfId="12" applyFont="1" applyBorder="1" applyAlignment="1">
      <alignment horizontal="center" vertical="center" wrapText="1"/>
    </xf>
    <xf numFmtId="0" fontId="14" fillId="0" borderId="1" xfId="12"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wrapText="1"/>
    </xf>
    <xf numFmtId="0" fontId="8" fillId="3" borderId="3" xfId="0" applyFont="1" applyFill="1" applyBorder="1" applyAlignment="1">
      <alignment horizontal="center" vertical="center" wrapText="1"/>
    </xf>
    <xf numFmtId="0" fontId="13" fillId="3" borderId="3" xfId="0"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169" fontId="1" fillId="3" borderId="1" xfId="10" applyNumberFormat="1" applyFont="1" applyFill="1" applyBorder="1" applyAlignment="1">
      <alignment horizontal="center" vertical="center" wrapText="1"/>
    </xf>
    <xf numFmtId="3" fontId="3" fillId="3" borderId="1"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3" fontId="8" fillId="3" borderId="1" xfId="0" applyNumberFormat="1" applyFont="1" applyFill="1" applyBorder="1" applyAlignment="1">
      <alignment horizontal="center" vertical="center" wrapText="1"/>
    </xf>
    <xf numFmtId="14" fontId="1" fillId="3" borderId="1" xfId="0" applyNumberFormat="1" applyFont="1" applyFill="1" applyBorder="1" applyAlignment="1">
      <alignment horizontal="center" vertical="center" wrapText="1"/>
    </xf>
    <xf numFmtId="14" fontId="11" fillId="3" borderId="1" xfId="0" applyNumberFormat="1" applyFont="1" applyFill="1" applyBorder="1" applyAlignment="1">
      <alignment horizontal="center" vertical="center" wrapText="1"/>
    </xf>
    <xf numFmtId="0" fontId="3" fillId="3" borderId="1" xfId="7" applyFont="1" applyFill="1" applyBorder="1" applyAlignment="1">
      <alignment horizontal="center" vertical="center" wrapText="1"/>
    </xf>
    <xf numFmtId="3" fontId="11" fillId="3" borderId="4" xfId="7" applyNumberFormat="1" applyFont="1" applyFill="1" applyBorder="1" applyAlignment="1">
      <alignment horizontal="center" vertical="center" wrapText="1"/>
    </xf>
    <xf numFmtId="3" fontId="1" fillId="3" borderId="1" xfId="7" applyNumberFormat="1" applyFont="1" applyFill="1" applyBorder="1" applyAlignment="1">
      <alignment horizontal="center" vertical="center" wrapText="1"/>
    </xf>
    <xf numFmtId="3" fontId="8" fillId="3" borderId="1" xfId="7" applyNumberFormat="1" applyFont="1" applyFill="1" applyBorder="1" applyAlignment="1">
      <alignment horizontal="center" vertical="center" wrapText="1"/>
    </xf>
    <xf numFmtId="0" fontId="8" fillId="3" borderId="1" xfId="7" applyFont="1" applyFill="1" applyBorder="1" applyAlignment="1">
      <alignment horizontal="center" vertical="center" wrapText="1"/>
    </xf>
    <xf numFmtId="3" fontId="1" fillId="3" borderId="5" xfId="7" applyNumberFormat="1" applyFont="1" applyFill="1" applyBorder="1" applyAlignment="1">
      <alignment horizontal="center" vertical="center" wrapText="1"/>
    </xf>
    <xf numFmtId="170" fontId="1" fillId="3" borderId="1" xfId="11" applyNumberFormat="1" applyFont="1" applyFill="1" applyBorder="1" applyAlignment="1">
      <alignment horizontal="center" vertical="center" wrapText="1"/>
    </xf>
    <xf numFmtId="3" fontId="1" fillId="0" borderId="1" xfId="9" applyNumberFormat="1" applyFont="1" applyBorder="1" applyAlignment="1">
      <alignment horizontal="center" vertical="center" wrapText="1"/>
    </xf>
    <xf numFmtId="3" fontId="8" fillId="0" borderId="1" xfId="9" applyNumberFormat="1" applyFont="1" applyBorder="1" applyAlignment="1">
      <alignment horizontal="center" vertical="center" wrapText="1"/>
    </xf>
    <xf numFmtId="3" fontId="8" fillId="3" borderId="1" xfId="9" applyNumberFormat="1" applyFont="1" applyFill="1" applyBorder="1" applyAlignment="1">
      <alignment horizontal="center" vertical="center" wrapText="1"/>
    </xf>
    <xf numFmtId="0" fontId="1" fillId="3" borderId="0" xfId="0" applyFont="1" applyFill="1" applyAlignment="1">
      <alignment horizontal="center" vertical="center" wrapText="1"/>
    </xf>
    <xf numFmtId="0" fontId="1" fillId="0" borderId="0" xfId="0" applyFont="1" applyAlignment="1">
      <alignment horizontal="center" vertical="center" wrapText="1"/>
    </xf>
    <xf numFmtId="166" fontId="4" fillId="0" borderId="0" xfId="0" applyNumberFormat="1" applyFont="1" applyAlignment="1">
      <alignment horizontal="center" vertical="center" wrapText="1"/>
    </xf>
  </cellXfs>
  <cellStyles count="14">
    <cellStyle name="Normal 12" xfId="13"/>
    <cellStyle name="Обычный" xfId="0" builtinId="0"/>
    <cellStyle name="Обычный 2" xfId="5"/>
    <cellStyle name="Обычный 2 2" xfId="8"/>
    <cellStyle name="Обычный 2 3" xfId="12"/>
    <cellStyle name="Обычный 3" xfId="7"/>
    <cellStyle name="Обычный 4" xfId="2"/>
    <cellStyle name="Обычный 5" xfId="3"/>
    <cellStyle name="Обычный 5 2 2" xfId="4"/>
    <cellStyle name="Финансовый" xfId="10" builtinId="3"/>
    <cellStyle name="Финансовый 2" xfId="6"/>
    <cellStyle name="Финансовый 3" xfId="1"/>
    <cellStyle name="Финансовый 4" xfId="9"/>
    <cellStyle name="Финансовый 5"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114300</xdr:colOff>
      <xdr:row>179</xdr:row>
      <xdr:rowOff>0</xdr:rowOff>
    </xdr:from>
    <xdr:to>
      <xdr:col>3</xdr:col>
      <xdr:colOff>0</xdr:colOff>
      <xdr:row>179</xdr:row>
      <xdr:rowOff>0</xdr:rowOff>
    </xdr:to>
    <xdr:sp macro="" textlink="">
      <xdr:nvSpPr>
        <xdr:cNvPr id="54" name="Text Box 1">
          <a:extLst>
            <a:ext uri="{FF2B5EF4-FFF2-40B4-BE49-F238E27FC236}">
              <a16:creationId xmlns:a16="http://schemas.microsoft.com/office/drawing/2014/main" id="{00000000-0008-0000-0000-000036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55" name="Text Box 1">
          <a:extLst>
            <a:ext uri="{FF2B5EF4-FFF2-40B4-BE49-F238E27FC236}">
              <a16:creationId xmlns:a16="http://schemas.microsoft.com/office/drawing/2014/main" id="{00000000-0008-0000-0000-000037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56" name="Text Box 1">
          <a:extLst>
            <a:ext uri="{FF2B5EF4-FFF2-40B4-BE49-F238E27FC236}">
              <a16:creationId xmlns:a16="http://schemas.microsoft.com/office/drawing/2014/main" id="{00000000-0008-0000-0000-000038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57" name="Text Box 1">
          <a:extLst>
            <a:ext uri="{FF2B5EF4-FFF2-40B4-BE49-F238E27FC236}">
              <a16:creationId xmlns:a16="http://schemas.microsoft.com/office/drawing/2014/main" id="{00000000-0008-0000-0000-000039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58" name="Text Box 1">
          <a:extLst>
            <a:ext uri="{FF2B5EF4-FFF2-40B4-BE49-F238E27FC236}">
              <a16:creationId xmlns:a16="http://schemas.microsoft.com/office/drawing/2014/main" id="{00000000-0008-0000-0000-00003A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59" name="Text Box 1">
          <a:extLst>
            <a:ext uri="{FF2B5EF4-FFF2-40B4-BE49-F238E27FC236}">
              <a16:creationId xmlns:a16="http://schemas.microsoft.com/office/drawing/2014/main" id="{00000000-0008-0000-0000-00003B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0" name="Text Box 1">
          <a:extLst>
            <a:ext uri="{FF2B5EF4-FFF2-40B4-BE49-F238E27FC236}">
              <a16:creationId xmlns:a16="http://schemas.microsoft.com/office/drawing/2014/main" id="{00000000-0008-0000-0000-00003C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1" name="Text Box 1">
          <a:extLst>
            <a:ext uri="{FF2B5EF4-FFF2-40B4-BE49-F238E27FC236}">
              <a16:creationId xmlns:a16="http://schemas.microsoft.com/office/drawing/2014/main" id="{00000000-0008-0000-0000-00003D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2" name="Text Box 1">
          <a:extLst>
            <a:ext uri="{FF2B5EF4-FFF2-40B4-BE49-F238E27FC236}">
              <a16:creationId xmlns:a16="http://schemas.microsoft.com/office/drawing/2014/main" id="{00000000-0008-0000-0000-00003E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3" name="Text Box 1">
          <a:extLst>
            <a:ext uri="{FF2B5EF4-FFF2-40B4-BE49-F238E27FC236}">
              <a16:creationId xmlns:a16="http://schemas.microsoft.com/office/drawing/2014/main" id="{00000000-0008-0000-0000-00003F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4" name="Text Box 1">
          <a:extLst>
            <a:ext uri="{FF2B5EF4-FFF2-40B4-BE49-F238E27FC236}">
              <a16:creationId xmlns:a16="http://schemas.microsoft.com/office/drawing/2014/main" id="{00000000-0008-0000-0000-000040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5" name="Text Box 1">
          <a:extLst>
            <a:ext uri="{FF2B5EF4-FFF2-40B4-BE49-F238E27FC236}">
              <a16:creationId xmlns:a16="http://schemas.microsoft.com/office/drawing/2014/main" id="{00000000-0008-0000-0000-000041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6" name="Text Box 1">
          <a:extLst>
            <a:ext uri="{FF2B5EF4-FFF2-40B4-BE49-F238E27FC236}">
              <a16:creationId xmlns:a16="http://schemas.microsoft.com/office/drawing/2014/main" id="{00000000-0008-0000-0000-000042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67" name="Text Box 1">
          <a:extLst>
            <a:ext uri="{FF2B5EF4-FFF2-40B4-BE49-F238E27FC236}">
              <a16:creationId xmlns:a16="http://schemas.microsoft.com/office/drawing/2014/main" id="{00000000-0008-0000-0000-000043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68" name="Text Box 1">
          <a:extLst>
            <a:ext uri="{FF2B5EF4-FFF2-40B4-BE49-F238E27FC236}">
              <a16:creationId xmlns:a16="http://schemas.microsoft.com/office/drawing/2014/main" id="{00000000-0008-0000-0000-000044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69" name="Text Box 1">
          <a:extLst>
            <a:ext uri="{FF2B5EF4-FFF2-40B4-BE49-F238E27FC236}">
              <a16:creationId xmlns:a16="http://schemas.microsoft.com/office/drawing/2014/main" id="{00000000-0008-0000-0000-000045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0" name="Text Box 1">
          <a:extLst>
            <a:ext uri="{FF2B5EF4-FFF2-40B4-BE49-F238E27FC236}">
              <a16:creationId xmlns:a16="http://schemas.microsoft.com/office/drawing/2014/main" id="{00000000-0008-0000-0000-000046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1" name="Text Box 1">
          <a:extLst>
            <a:ext uri="{FF2B5EF4-FFF2-40B4-BE49-F238E27FC236}">
              <a16:creationId xmlns:a16="http://schemas.microsoft.com/office/drawing/2014/main" id="{00000000-0008-0000-0000-000047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2" name="Text Box 1">
          <a:extLst>
            <a:ext uri="{FF2B5EF4-FFF2-40B4-BE49-F238E27FC236}">
              <a16:creationId xmlns:a16="http://schemas.microsoft.com/office/drawing/2014/main" id="{00000000-0008-0000-0000-000048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3" name="Text Box 1">
          <a:extLst>
            <a:ext uri="{FF2B5EF4-FFF2-40B4-BE49-F238E27FC236}">
              <a16:creationId xmlns:a16="http://schemas.microsoft.com/office/drawing/2014/main" id="{00000000-0008-0000-0000-000049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4" name="Text Box 1">
          <a:extLst>
            <a:ext uri="{FF2B5EF4-FFF2-40B4-BE49-F238E27FC236}">
              <a16:creationId xmlns:a16="http://schemas.microsoft.com/office/drawing/2014/main" id="{00000000-0008-0000-0000-00004A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5" name="Text Box 1">
          <a:extLst>
            <a:ext uri="{FF2B5EF4-FFF2-40B4-BE49-F238E27FC236}">
              <a16:creationId xmlns:a16="http://schemas.microsoft.com/office/drawing/2014/main" id="{00000000-0008-0000-0000-00004B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6" name="Text Box 1">
          <a:extLst>
            <a:ext uri="{FF2B5EF4-FFF2-40B4-BE49-F238E27FC236}">
              <a16:creationId xmlns:a16="http://schemas.microsoft.com/office/drawing/2014/main" id="{00000000-0008-0000-0000-00004C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7" name="Text Box 1">
          <a:extLst>
            <a:ext uri="{FF2B5EF4-FFF2-40B4-BE49-F238E27FC236}">
              <a16:creationId xmlns:a16="http://schemas.microsoft.com/office/drawing/2014/main" id="{00000000-0008-0000-0000-00004D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8" name="Text Box 1">
          <a:extLst>
            <a:ext uri="{FF2B5EF4-FFF2-40B4-BE49-F238E27FC236}">
              <a16:creationId xmlns:a16="http://schemas.microsoft.com/office/drawing/2014/main" id="{00000000-0008-0000-0000-00004E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79" name="Text Box 1">
          <a:extLst>
            <a:ext uri="{FF2B5EF4-FFF2-40B4-BE49-F238E27FC236}">
              <a16:creationId xmlns:a16="http://schemas.microsoft.com/office/drawing/2014/main" id="{00000000-0008-0000-0000-00004F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0" name="Text Box 1">
          <a:extLst>
            <a:ext uri="{FF2B5EF4-FFF2-40B4-BE49-F238E27FC236}">
              <a16:creationId xmlns:a16="http://schemas.microsoft.com/office/drawing/2014/main" id="{00000000-0008-0000-0000-000050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1" name="Text Box 1">
          <a:extLst>
            <a:ext uri="{FF2B5EF4-FFF2-40B4-BE49-F238E27FC236}">
              <a16:creationId xmlns:a16="http://schemas.microsoft.com/office/drawing/2014/main" id="{00000000-0008-0000-0000-000051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2" name="Text Box 1">
          <a:extLst>
            <a:ext uri="{FF2B5EF4-FFF2-40B4-BE49-F238E27FC236}">
              <a16:creationId xmlns:a16="http://schemas.microsoft.com/office/drawing/2014/main" id="{00000000-0008-0000-0000-000052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3" name="Text Box 1">
          <a:extLst>
            <a:ext uri="{FF2B5EF4-FFF2-40B4-BE49-F238E27FC236}">
              <a16:creationId xmlns:a16="http://schemas.microsoft.com/office/drawing/2014/main" id="{00000000-0008-0000-0000-000053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4" name="Text Box 1">
          <a:extLst>
            <a:ext uri="{FF2B5EF4-FFF2-40B4-BE49-F238E27FC236}">
              <a16:creationId xmlns:a16="http://schemas.microsoft.com/office/drawing/2014/main" id="{00000000-0008-0000-0000-000054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5" name="Text Box 1">
          <a:extLst>
            <a:ext uri="{FF2B5EF4-FFF2-40B4-BE49-F238E27FC236}">
              <a16:creationId xmlns:a16="http://schemas.microsoft.com/office/drawing/2014/main" id="{00000000-0008-0000-0000-000055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6" name="Text Box 1">
          <a:extLst>
            <a:ext uri="{FF2B5EF4-FFF2-40B4-BE49-F238E27FC236}">
              <a16:creationId xmlns:a16="http://schemas.microsoft.com/office/drawing/2014/main" id="{00000000-0008-0000-0000-000056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7" name="Text Box 1">
          <a:extLst>
            <a:ext uri="{FF2B5EF4-FFF2-40B4-BE49-F238E27FC236}">
              <a16:creationId xmlns:a16="http://schemas.microsoft.com/office/drawing/2014/main" id="{00000000-0008-0000-0000-000057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8" name="Text Box 1">
          <a:extLst>
            <a:ext uri="{FF2B5EF4-FFF2-40B4-BE49-F238E27FC236}">
              <a16:creationId xmlns:a16="http://schemas.microsoft.com/office/drawing/2014/main" id="{00000000-0008-0000-0000-000058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89" name="Text Box 1">
          <a:extLst>
            <a:ext uri="{FF2B5EF4-FFF2-40B4-BE49-F238E27FC236}">
              <a16:creationId xmlns:a16="http://schemas.microsoft.com/office/drawing/2014/main" id="{00000000-0008-0000-0000-000059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90" name="Text Box 1">
          <a:extLst>
            <a:ext uri="{FF2B5EF4-FFF2-40B4-BE49-F238E27FC236}">
              <a16:creationId xmlns:a16="http://schemas.microsoft.com/office/drawing/2014/main" id="{00000000-0008-0000-0000-00005A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91" name="Text Box 1">
          <a:extLst>
            <a:ext uri="{FF2B5EF4-FFF2-40B4-BE49-F238E27FC236}">
              <a16:creationId xmlns:a16="http://schemas.microsoft.com/office/drawing/2014/main" id="{00000000-0008-0000-0000-00005B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92" name="Text Box 1">
          <a:extLst>
            <a:ext uri="{FF2B5EF4-FFF2-40B4-BE49-F238E27FC236}">
              <a16:creationId xmlns:a16="http://schemas.microsoft.com/office/drawing/2014/main" id="{00000000-0008-0000-0000-00005C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93" name="Text Box 1">
          <a:extLst>
            <a:ext uri="{FF2B5EF4-FFF2-40B4-BE49-F238E27FC236}">
              <a16:creationId xmlns:a16="http://schemas.microsoft.com/office/drawing/2014/main" id="{00000000-0008-0000-0000-00005D000000}"/>
            </a:ext>
          </a:extLst>
        </xdr:cNvPr>
        <xdr:cNvSpPr txBox="1">
          <a:spLocks noChangeArrowheads="1"/>
        </xdr:cNvSpPr>
      </xdr:nvSpPr>
      <xdr:spPr bwMode="auto">
        <a:xfrm>
          <a:off x="809625" y="1962150"/>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4" name="Text Box 1">
          <a:extLst>
            <a:ext uri="{FF2B5EF4-FFF2-40B4-BE49-F238E27FC236}">
              <a16:creationId xmlns:a16="http://schemas.microsoft.com/office/drawing/2014/main" id="{00000000-0008-0000-0000-00005E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5" name="Text Box 1">
          <a:extLst>
            <a:ext uri="{FF2B5EF4-FFF2-40B4-BE49-F238E27FC236}">
              <a16:creationId xmlns:a16="http://schemas.microsoft.com/office/drawing/2014/main" id="{00000000-0008-0000-0000-00005F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6" name="Text Box 1">
          <a:extLst>
            <a:ext uri="{FF2B5EF4-FFF2-40B4-BE49-F238E27FC236}">
              <a16:creationId xmlns:a16="http://schemas.microsoft.com/office/drawing/2014/main" id="{00000000-0008-0000-0000-000060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7" name="Text Box 1">
          <a:extLst>
            <a:ext uri="{FF2B5EF4-FFF2-40B4-BE49-F238E27FC236}">
              <a16:creationId xmlns:a16="http://schemas.microsoft.com/office/drawing/2014/main" id="{00000000-0008-0000-0000-000061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8" name="Text Box 1">
          <a:extLst>
            <a:ext uri="{FF2B5EF4-FFF2-40B4-BE49-F238E27FC236}">
              <a16:creationId xmlns:a16="http://schemas.microsoft.com/office/drawing/2014/main" id="{00000000-0008-0000-0000-000062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99" name="Text Box 1">
          <a:extLst>
            <a:ext uri="{FF2B5EF4-FFF2-40B4-BE49-F238E27FC236}">
              <a16:creationId xmlns:a16="http://schemas.microsoft.com/office/drawing/2014/main" id="{00000000-0008-0000-0000-000063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0" name="Text Box 1">
          <a:extLst>
            <a:ext uri="{FF2B5EF4-FFF2-40B4-BE49-F238E27FC236}">
              <a16:creationId xmlns:a16="http://schemas.microsoft.com/office/drawing/2014/main" id="{00000000-0008-0000-0000-000064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1" name="Text Box 1">
          <a:extLst>
            <a:ext uri="{FF2B5EF4-FFF2-40B4-BE49-F238E27FC236}">
              <a16:creationId xmlns:a16="http://schemas.microsoft.com/office/drawing/2014/main" id="{00000000-0008-0000-0000-000065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2" name="Text Box 1">
          <a:extLst>
            <a:ext uri="{FF2B5EF4-FFF2-40B4-BE49-F238E27FC236}">
              <a16:creationId xmlns:a16="http://schemas.microsoft.com/office/drawing/2014/main" id="{00000000-0008-0000-0000-000066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3" name="Text Box 1">
          <a:extLst>
            <a:ext uri="{FF2B5EF4-FFF2-40B4-BE49-F238E27FC236}">
              <a16:creationId xmlns:a16="http://schemas.microsoft.com/office/drawing/2014/main" id="{00000000-0008-0000-0000-000067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4" name="Text Box 1">
          <a:extLst>
            <a:ext uri="{FF2B5EF4-FFF2-40B4-BE49-F238E27FC236}">
              <a16:creationId xmlns:a16="http://schemas.microsoft.com/office/drawing/2014/main" id="{00000000-0008-0000-0000-000068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05" name="Text Box 1">
          <a:extLst>
            <a:ext uri="{FF2B5EF4-FFF2-40B4-BE49-F238E27FC236}">
              <a16:creationId xmlns:a16="http://schemas.microsoft.com/office/drawing/2014/main" id="{00000000-0008-0000-0000-000069000000}"/>
            </a:ext>
          </a:extLst>
        </xdr:cNvPr>
        <xdr:cNvSpPr txBox="1">
          <a:spLocks noChangeArrowheads="1"/>
        </xdr:cNvSpPr>
      </xdr:nvSpPr>
      <xdr:spPr bwMode="auto">
        <a:xfrm>
          <a:off x="809625" y="2124075"/>
          <a:ext cx="2943225"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06" name="Text Box 1">
          <a:extLst>
            <a:ext uri="{FF2B5EF4-FFF2-40B4-BE49-F238E27FC236}">
              <a16:creationId xmlns:a16="http://schemas.microsoft.com/office/drawing/2014/main" id="{00000000-0008-0000-0000-000036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07" name="Text Box 1">
          <a:extLst>
            <a:ext uri="{FF2B5EF4-FFF2-40B4-BE49-F238E27FC236}">
              <a16:creationId xmlns:a16="http://schemas.microsoft.com/office/drawing/2014/main" id="{00000000-0008-0000-0000-000037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08" name="Text Box 1">
          <a:extLst>
            <a:ext uri="{FF2B5EF4-FFF2-40B4-BE49-F238E27FC236}">
              <a16:creationId xmlns:a16="http://schemas.microsoft.com/office/drawing/2014/main" id="{00000000-0008-0000-0000-000038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09" name="Text Box 1">
          <a:extLst>
            <a:ext uri="{FF2B5EF4-FFF2-40B4-BE49-F238E27FC236}">
              <a16:creationId xmlns:a16="http://schemas.microsoft.com/office/drawing/2014/main" id="{00000000-0008-0000-0000-000039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0" name="Text Box 1">
          <a:extLst>
            <a:ext uri="{FF2B5EF4-FFF2-40B4-BE49-F238E27FC236}">
              <a16:creationId xmlns:a16="http://schemas.microsoft.com/office/drawing/2014/main" id="{00000000-0008-0000-0000-00003A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1" name="Text Box 1">
          <a:extLst>
            <a:ext uri="{FF2B5EF4-FFF2-40B4-BE49-F238E27FC236}">
              <a16:creationId xmlns:a16="http://schemas.microsoft.com/office/drawing/2014/main" id="{00000000-0008-0000-0000-00003B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2" name="Text Box 1">
          <a:extLst>
            <a:ext uri="{FF2B5EF4-FFF2-40B4-BE49-F238E27FC236}">
              <a16:creationId xmlns:a16="http://schemas.microsoft.com/office/drawing/2014/main" id="{00000000-0008-0000-0000-00003C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3" name="Text Box 1">
          <a:extLst>
            <a:ext uri="{FF2B5EF4-FFF2-40B4-BE49-F238E27FC236}">
              <a16:creationId xmlns:a16="http://schemas.microsoft.com/office/drawing/2014/main" id="{00000000-0008-0000-0000-00003D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4" name="Text Box 1">
          <a:extLst>
            <a:ext uri="{FF2B5EF4-FFF2-40B4-BE49-F238E27FC236}">
              <a16:creationId xmlns:a16="http://schemas.microsoft.com/office/drawing/2014/main" id="{00000000-0008-0000-0000-00003E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5" name="Text Box 1">
          <a:extLst>
            <a:ext uri="{FF2B5EF4-FFF2-40B4-BE49-F238E27FC236}">
              <a16:creationId xmlns:a16="http://schemas.microsoft.com/office/drawing/2014/main" id="{00000000-0008-0000-0000-00003F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6" name="Text Box 1">
          <a:extLst>
            <a:ext uri="{FF2B5EF4-FFF2-40B4-BE49-F238E27FC236}">
              <a16:creationId xmlns:a16="http://schemas.microsoft.com/office/drawing/2014/main" id="{00000000-0008-0000-0000-000040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7" name="Text Box 1">
          <a:extLst>
            <a:ext uri="{FF2B5EF4-FFF2-40B4-BE49-F238E27FC236}">
              <a16:creationId xmlns:a16="http://schemas.microsoft.com/office/drawing/2014/main" id="{00000000-0008-0000-0000-000041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8" name="Text Box 1">
          <a:extLst>
            <a:ext uri="{FF2B5EF4-FFF2-40B4-BE49-F238E27FC236}">
              <a16:creationId xmlns:a16="http://schemas.microsoft.com/office/drawing/2014/main" id="{00000000-0008-0000-0000-000042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179</xdr:row>
      <xdr:rowOff>0</xdr:rowOff>
    </xdr:from>
    <xdr:to>
      <xdr:col>3</xdr:col>
      <xdr:colOff>0</xdr:colOff>
      <xdr:row>179</xdr:row>
      <xdr:rowOff>0</xdr:rowOff>
    </xdr:to>
    <xdr:sp macro="" textlink="">
      <xdr:nvSpPr>
        <xdr:cNvPr id="119" name="Text Box 1">
          <a:extLst>
            <a:ext uri="{FF2B5EF4-FFF2-40B4-BE49-F238E27FC236}">
              <a16:creationId xmlns:a16="http://schemas.microsoft.com/office/drawing/2014/main" id="{00000000-0008-0000-0000-000043000000}"/>
            </a:ext>
          </a:extLst>
        </xdr:cNvPr>
        <xdr:cNvSpPr txBox="1">
          <a:spLocks noChangeArrowheads="1"/>
        </xdr:cNvSpPr>
      </xdr:nvSpPr>
      <xdr:spPr bwMode="auto">
        <a:xfrm>
          <a:off x="419100" y="706755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0" name="Text Box 1">
          <a:extLst>
            <a:ext uri="{FF2B5EF4-FFF2-40B4-BE49-F238E27FC236}">
              <a16:creationId xmlns:a16="http://schemas.microsoft.com/office/drawing/2014/main" id="{00000000-0008-0000-0000-000044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1" name="Text Box 1">
          <a:extLst>
            <a:ext uri="{FF2B5EF4-FFF2-40B4-BE49-F238E27FC236}">
              <a16:creationId xmlns:a16="http://schemas.microsoft.com/office/drawing/2014/main" id="{00000000-0008-0000-0000-000045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2" name="Text Box 1">
          <a:extLst>
            <a:ext uri="{FF2B5EF4-FFF2-40B4-BE49-F238E27FC236}">
              <a16:creationId xmlns:a16="http://schemas.microsoft.com/office/drawing/2014/main" id="{00000000-0008-0000-0000-000046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3" name="Text Box 1">
          <a:extLst>
            <a:ext uri="{FF2B5EF4-FFF2-40B4-BE49-F238E27FC236}">
              <a16:creationId xmlns:a16="http://schemas.microsoft.com/office/drawing/2014/main" id="{00000000-0008-0000-0000-000047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4" name="Text Box 1">
          <a:extLst>
            <a:ext uri="{FF2B5EF4-FFF2-40B4-BE49-F238E27FC236}">
              <a16:creationId xmlns:a16="http://schemas.microsoft.com/office/drawing/2014/main" id="{00000000-0008-0000-0000-000048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5" name="Text Box 1">
          <a:extLst>
            <a:ext uri="{FF2B5EF4-FFF2-40B4-BE49-F238E27FC236}">
              <a16:creationId xmlns:a16="http://schemas.microsoft.com/office/drawing/2014/main" id="{00000000-0008-0000-0000-000049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6" name="Text Box 1">
          <a:extLst>
            <a:ext uri="{FF2B5EF4-FFF2-40B4-BE49-F238E27FC236}">
              <a16:creationId xmlns:a16="http://schemas.microsoft.com/office/drawing/2014/main" id="{00000000-0008-0000-0000-00004A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7" name="Text Box 1">
          <a:extLst>
            <a:ext uri="{FF2B5EF4-FFF2-40B4-BE49-F238E27FC236}">
              <a16:creationId xmlns:a16="http://schemas.microsoft.com/office/drawing/2014/main" id="{00000000-0008-0000-0000-00004B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8" name="Text Box 1">
          <a:extLst>
            <a:ext uri="{FF2B5EF4-FFF2-40B4-BE49-F238E27FC236}">
              <a16:creationId xmlns:a16="http://schemas.microsoft.com/office/drawing/2014/main" id="{00000000-0008-0000-0000-00004C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29" name="Text Box 1">
          <a:extLst>
            <a:ext uri="{FF2B5EF4-FFF2-40B4-BE49-F238E27FC236}">
              <a16:creationId xmlns:a16="http://schemas.microsoft.com/office/drawing/2014/main" id="{00000000-0008-0000-0000-00004D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30" name="Text Box 1">
          <a:extLst>
            <a:ext uri="{FF2B5EF4-FFF2-40B4-BE49-F238E27FC236}">
              <a16:creationId xmlns:a16="http://schemas.microsoft.com/office/drawing/2014/main" id="{00000000-0008-0000-0000-00004E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2</xdr:col>
      <xdr:colOff>114300</xdr:colOff>
      <xdr:row>180</xdr:row>
      <xdr:rowOff>0</xdr:rowOff>
    </xdr:from>
    <xdr:to>
      <xdr:col>3</xdr:col>
      <xdr:colOff>0</xdr:colOff>
      <xdr:row>180</xdr:row>
      <xdr:rowOff>0</xdr:rowOff>
    </xdr:to>
    <xdr:sp macro="" textlink="">
      <xdr:nvSpPr>
        <xdr:cNvPr id="131" name="Text Box 1">
          <a:extLst>
            <a:ext uri="{FF2B5EF4-FFF2-40B4-BE49-F238E27FC236}">
              <a16:creationId xmlns:a16="http://schemas.microsoft.com/office/drawing/2014/main" id="{00000000-0008-0000-0000-00004F000000}"/>
            </a:ext>
          </a:extLst>
        </xdr:cNvPr>
        <xdr:cNvSpPr txBox="1">
          <a:spLocks noChangeArrowheads="1"/>
        </xdr:cNvSpPr>
      </xdr:nvSpPr>
      <xdr:spPr bwMode="auto">
        <a:xfrm>
          <a:off x="419100" y="9372600"/>
          <a:ext cx="200025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2" name="Text Box 1">
          <a:extLst>
            <a:ext uri="{FF2B5EF4-FFF2-40B4-BE49-F238E27FC236}">
              <a16:creationId xmlns:a16="http://schemas.microsoft.com/office/drawing/2014/main" id="{00000000-0008-0000-0000-000050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3" name="Text Box 1">
          <a:extLst>
            <a:ext uri="{FF2B5EF4-FFF2-40B4-BE49-F238E27FC236}">
              <a16:creationId xmlns:a16="http://schemas.microsoft.com/office/drawing/2014/main" id="{00000000-0008-0000-0000-000051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4" name="Text Box 1">
          <a:extLst>
            <a:ext uri="{FF2B5EF4-FFF2-40B4-BE49-F238E27FC236}">
              <a16:creationId xmlns:a16="http://schemas.microsoft.com/office/drawing/2014/main" id="{00000000-0008-0000-0000-000052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5" name="Text Box 1">
          <a:extLst>
            <a:ext uri="{FF2B5EF4-FFF2-40B4-BE49-F238E27FC236}">
              <a16:creationId xmlns:a16="http://schemas.microsoft.com/office/drawing/2014/main" id="{00000000-0008-0000-0000-000053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6" name="Text Box 1">
          <a:extLst>
            <a:ext uri="{FF2B5EF4-FFF2-40B4-BE49-F238E27FC236}">
              <a16:creationId xmlns:a16="http://schemas.microsoft.com/office/drawing/2014/main" id="{00000000-0008-0000-0000-000054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7" name="Text Box 1">
          <a:extLst>
            <a:ext uri="{FF2B5EF4-FFF2-40B4-BE49-F238E27FC236}">
              <a16:creationId xmlns:a16="http://schemas.microsoft.com/office/drawing/2014/main" id="{00000000-0008-0000-0000-000055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8" name="Text Box 1">
          <a:extLst>
            <a:ext uri="{FF2B5EF4-FFF2-40B4-BE49-F238E27FC236}">
              <a16:creationId xmlns:a16="http://schemas.microsoft.com/office/drawing/2014/main" id="{00000000-0008-0000-0000-000056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39" name="Text Box 1">
          <a:extLst>
            <a:ext uri="{FF2B5EF4-FFF2-40B4-BE49-F238E27FC236}">
              <a16:creationId xmlns:a16="http://schemas.microsoft.com/office/drawing/2014/main" id="{00000000-0008-0000-0000-000057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0" name="Text Box 1">
          <a:extLst>
            <a:ext uri="{FF2B5EF4-FFF2-40B4-BE49-F238E27FC236}">
              <a16:creationId xmlns:a16="http://schemas.microsoft.com/office/drawing/2014/main" id="{00000000-0008-0000-0000-000058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1" name="Text Box 1">
          <a:extLst>
            <a:ext uri="{FF2B5EF4-FFF2-40B4-BE49-F238E27FC236}">
              <a16:creationId xmlns:a16="http://schemas.microsoft.com/office/drawing/2014/main" id="{00000000-0008-0000-0000-000059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2" name="Text Box 1">
          <a:extLst>
            <a:ext uri="{FF2B5EF4-FFF2-40B4-BE49-F238E27FC236}">
              <a16:creationId xmlns:a16="http://schemas.microsoft.com/office/drawing/2014/main" id="{00000000-0008-0000-0000-00005A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3" name="Text Box 1">
          <a:extLst>
            <a:ext uri="{FF2B5EF4-FFF2-40B4-BE49-F238E27FC236}">
              <a16:creationId xmlns:a16="http://schemas.microsoft.com/office/drawing/2014/main" id="{00000000-0008-0000-0000-00005B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4" name="Text Box 1">
          <a:extLst>
            <a:ext uri="{FF2B5EF4-FFF2-40B4-BE49-F238E27FC236}">
              <a16:creationId xmlns:a16="http://schemas.microsoft.com/office/drawing/2014/main" id="{00000000-0008-0000-0000-00005C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179</xdr:row>
      <xdr:rowOff>0</xdr:rowOff>
    </xdr:from>
    <xdr:to>
      <xdr:col>4</xdr:col>
      <xdr:colOff>0</xdr:colOff>
      <xdr:row>179</xdr:row>
      <xdr:rowOff>0</xdr:rowOff>
    </xdr:to>
    <xdr:sp macro="" textlink="">
      <xdr:nvSpPr>
        <xdr:cNvPr id="145" name="Text Box 1">
          <a:extLst>
            <a:ext uri="{FF2B5EF4-FFF2-40B4-BE49-F238E27FC236}">
              <a16:creationId xmlns:a16="http://schemas.microsoft.com/office/drawing/2014/main" id="{00000000-0008-0000-0000-00005D000000}"/>
            </a:ext>
          </a:extLst>
        </xdr:cNvPr>
        <xdr:cNvSpPr txBox="1">
          <a:spLocks noChangeArrowheads="1"/>
        </xdr:cNvSpPr>
      </xdr:nvSpPr>
      <xdr:spPr bwMode="auto">
        <a:xfrm>
          <a:off x="2533650" y="706755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46" name="Text Box 1">
          <a:extLst>
            <a:ext uri="{FF2B5EF4-FFF2-40B4-BE49-F238E27FC236}">
              <a16:creationId xmlns:a16="http://schemas.microsoft.com/office/drawing/2014/main" id="{00000000-0008-0000-0000-00005E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47" name="Text Box 1">
          <a:extLst>
            <a:ext uri="{FF2B5EF4-FFF2-40B4-BE49-F238E27FC236}">
              <a16:creationId xmlns:a16="http://schemas.microsoft.com/office/drawing/2014/main" id="{00000000-0008-0000-0000-00005F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48" name="Text Box 1">
          <a:extLst>
            <a:ext uri="{FF2B5EF4-FFF2-40B4-BE49-F238E27FC236}">
              <a16:creationId xmlns:a16="http://schemas.microsoft.com/office/drawing/2014/main" id="{00000000-0008-0000-0000-000060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49" name="Text Box 1">
          <a:extLst>
            <a:ext uri="{FF2B5EF4-FFF2-40B4-BE49-F238E27FC236}">
              <a16:creationId xmlns:a16="http://schemas.microsoft.com/office/drawing/2014/main" id="{00000000-0008-0000-0000-000061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0" name="Text Box 1">
          <a:extLst>
            <a:ext uri="{FF2B5EF4-FFF2-40B4-BE49-F238E27FC236}">
              <a16:creationId xmlns:a16="http://schemas.microsoft.com/office/drawing/2014/main" id="{00000000-0008-0000-0000-000062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1" name="Text Box 1">
          <a:extLst>
            <a:ext uri="{FF2B5EF4-FFF2-40B4-BE49-F238E27FC236}">
              <a16:creationId xmlns:a16="http://schemas.microsoft.com/office/drawing/2014/main" id="{00000000-0008-0000-0000-000063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2" name="Text Box 1">
          <a:extLst>
            <a:ext uri="{FF2B5EF4-FFF2-40B4-BE49-F238E27FC236}">
              <a16:creationId xmlns:a16="http://schemas.microsoft.com/office/drawing/2014/main" id="{00000000-0008-0000-0000-000064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3" name="Text Box 1">
          <a:extLst>
            <a:ext uri="{FF2B5EF4-FFF2-40B4-BE49-F238E27FC236}">
              <a16:creationId xmlns:a16="http://schemas.microsoft.com/office/drawing/2014/main" id="{00000000-0008-0000-0000-000065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4" name="Text Box 1">
          <a:extLst>
            <a:ext uri="{FF2B5EF4-FFF2-40B4-BE49-F238E27FC236}">
              <a16:creationId xmlns:a16="http://schemas.microsoft.com/office/drawing/2014/main" id="{00000000-0008-0000-0000-000066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5" name="Text Box 1">
          <a:extLst>
            <a:ext uri="{FF2B5EF4-FFF2-40B4-BE49-F238E27FC236}">
              <a16:creationId xmlns:a16="http://schemas.microsoft.com/office/drawing/2014/main" id="{00000000-0008-0000-0000-000067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6" name="Text Box 1">
          <a:extLst>
            <a:ext uri="{FF2B5EF4-FFF2-40B4-BE49-F238E27FC236}">
              <a16:creationId xmlns:a16="http://schemas.microsoft.com/office/drawing/2014/main" id="{00000000-0008-0000-0000-000068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twoCellAnchor>
    <xdr:from>
      <xdr:col>3</xdr:col>
      <xdr:colOff>114300</xdr:colOff>
      <xdr:row>180</xdr:row>
      <xdr:rowOff>0</xdr:rowOff>
    </xdr:from>
    <xdr:to>
      <xdr:col>4</xdr:col>
      <xdr:colOff>0</xdr:colOff>
      <xdr:row>180</xdr:row>
      <xdr:rowOff>0</xdr:rowOff>
    </xdr:to>
    <xdr:sp macro="" textlink="">
      <xdr:nvSpPr>
        <xdr:cNvPr id="157" name="Text Box 1">
          <a:extLst>
            <a:ext uri="{FF2B5EF4-FFF2-40B4-BE49-F238E27FC236}">
              <a16:creationId xmlns:a16="http://schemas.microsoft.com/office/drawing/2014/main" id="{00000000-0008-0000-0000-000069000000}"/>
            </a:ext>
          </a:extLst>
        </xdr:cNvPr>
        <xdr:cNvSpPr txBox="1">
          <a:spLocks noChangeArrowheads="1"/>
        </xdr:cNvSpPr>
      </xdr:nvSpPr>
      <xdr:spPr bwMode="auto">
        <a:xfrm>
          <a:off x="2533650" y="9372600"/>
          <a:ext cx="4533900" cy="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61"/>
  <sheetViews>
    <sheetView tabSelected="1" zoomScale="90" zoomScaleNormal="90" workbookViewId="0">
      <pane ySplit="9" topLeftCell="A40" activePane="bottomLeft" state="frozen"/>
      <selection pane="bottomLeft" activeCell="D228" sqref="D228"/>
    </sheetView>
  </sheetViews>
  <sheetFormatPr defaultColWidth="8.7109375" defaultRowHeight="12.75" x14ac:dyDescent="0.25"/>
  <cols>
    <col min="1" max="1" width="8.7109375" style="3"/>
    <col min="2" max="2" width="4.5703125" style="3" customWidth="1"/>
    <col min="3" max="3" width="31.7109375" style="3" customWidth="1"/>
    <col min="4" max="4" width="111" style="12" customWidth="1"/>
    <col min="5" max="5" width="5" style="3" customWidth="1"/>
    <col min="6" max="6" width="7.28515625" style="3" customWidth="1"/>
    <col min="7" max="7" width="11.7109375" style="3" customWidth="1"/>
    <col min="8" max="8" width="13.5703125" style="5" customWidth="1"/>
    <col min="9" max="9" width="17.7109375" style="3" customWidth="1"/>
    <col min="10" max="16384" width="8.7109375" style="3"/>
  </cols>
  <sheetData>
    <row r="2" spans="2:11" x14ac:dyDescent="0.25">
      <c r="H2" s="8" t="s">
        <v>18</v>
      </c>
    </row>
    <row r="3" spans="2:11" x14ac:dyDescent="0.25">
      <c r="D3" s="57" t="s">
        <v>151</v>
      </c>
      <c r="E3" s="57"/>
      <c r="F3" s="57"/>
      <c r="G3" s="57"/>
      <c r="H3" s="57"/>
    </row>
    <row r="4" spans="2:11" x14ac:dyDescent="0.25">
      <c r="E4" s="8"/>
      <c r="F4" s="8"/>
      <c r="G4" s="8"/>
      <c r="H4" s="8"/>
    </row>
    <row r="5" spans="2:11" ht="25.5" x14ac:dyDescent="0.25">
      <c r="C5" s="56" t="s">
        <v>150</v>
      </c>
      <c r="D5" s="56"/>
      <c r="E5" s="56"/>
      <c r="F5" s="56"/>
      <c r="G5" s="56"/>
      <c r="H5" s="5" t="s">
        <v>19</v>
      </c>
    </row>
    <row r="6" spans="2:11" x14ac:dyDescent="0.25">
      <c r="C6" s="56"/>
      <c r="D6" s="56"/>
      <c r="E6" s="56"/>
      <c r="F6" s="56"/>
      <c r="G6" s="56"/>
    </row>
    <row r="7" spans="2:11" x14ac:dyDescent="0.25">
      <c r="C7" s="56"/>
      <c r="D7" s="56"/>
      <c r="E7" s="56"/>
      <c r="F7" s="56"/>
      <c r="G7" s="56"/>
    </row>
    <row r="9" spans="2:11" ht="51" x14ac:dyDescent="0.25">
      <c r="B9" s="1" t="s">
        <v>419</v>
      </c>
      <c r="C9" s="1" t="s">
        <v>420</v>
      </c>
      <c r="D9" s="1" t="s">
        <v>421</v>
      </c>
      <c r="E9" s="1" t="s">
        <v>422</v>
      </c>
      <c r="F9" s="1" t="s">
        <v>423</v>
      </c>
      <c r="G9" s="2" t="s">
        <v>424</v>
      </c>
      <c r="H9" s="13" t="s">
        <v>425</v>
      </c>
    </row>
    <row r="10" spans="2:11" ht="78.75" x14ac:dyDescent="0.25">
      <c r="B10" s="9">
        <v>1</v>
      </c>
      <c r="C10" s="9" t="s">
        <v>164</v>
      </c>
      <c r="D10" s="14" t="s">
        <v>20</v>
      </c>
      <c r="E10" s="9" t="s">
        <v>21</v>
      </c>
      <c r="F10" s="9">
        <v>25</v>
      </c>
      <c r="G10" s="10">
        <v>375000</v>
      </c>
      <c r="H10" s="15">
        <f>F10*G10</f>
        <v>9375000</v>
      </c>
      <c r="J10" s="4"/>
      <c r="K10" s="5"/>
    </row>
    <row r="11" spans="2:11" ht="67.5" x14ac:dyDescent="0.25">
      <c r="B11" s="9">
        <v>2</v>
      </c>
      <c r="C11" s="9" t="s">
        <v>165</v>
      </c>
      <c r="D11" s="14" t="s">
        <v>22</v>
      </c>
      <c r="E11" s="9" t="s">
        <v>21</v>
      </c>
      <c r="F11" s="9">
        <v>5</v>
      </c>
      <c r="G11" s="10">
        <v>640000</v>
      </c>
      <c r="H11" s="15">
        <f t="shared" ref="H11:H74" si="0">F11*G11</f>
        <v>3200000</v>
      </c>
      <c r="J11" s="4"/>
      <c r="K11" s="5"/>
    </row>
    <row r="12" spans="2:11" ht="38.25" x14ac:dyDescent="0.25">
      <c r="B12" s="9">
        <v>3</v>
      </c>
      <c r="C12" s="9" t="s">
        <v>166</v>
      </c>
      <c r="D12" s="14" t="s">
        <v>7</v>
      </c>
      <c r="E12" s="9" t="s">
        <v>21</v>
      </c>
      <c r="F12" s="9">
        <v>5</v>
      </c>
      <c r="G12" s="10">
        <v>584000</v>
      </c>
      <c r="H12" s="15">
        <f t="shared" si="0"/>
        <v>2920000</v>
      </c>
      <c r="J12" s="4"/>
      <c r="K12" s="5"/>
    </row>
    <row r="13" spans="2:11" ht="78.75" x14ac:dyDescent="0.25">
      <c r="B13" s="9">
        <v>4</v>
      </c>
      <c r="C13" s="9" t="s">
        <v>167</v>
      </c>
      <c r="D13" s="14" t="s">
        <v>12</v>
      </c>
      <c r="E13" s="9" t="s">
        <v>21</v>
      </c>
      <c r="F13" s="9">
        <v>5</v>
      </c>
      <c r="G13" s="10">
        <v>340000</v>
      </c>
      <c r="H13" s="15">
        <f t="shared" si="0"/>
        <v>1700000</v>
      </c>
      <c r="J13" s="4"/>
      <c r="K13" s="5"/>
    </row>
    <row r="14" spans="2:11" ht="67.5" x14ac:dyDescent="0.25">
      <c r="B14" s="9">
        <v>5</v>
      </c>
      <c r="C14" s="9" t="s">
        <v>168</v>
      </c>
      <c r="D14" s="14" t="s">
        <v>11</v>
      </c>
      <c r="E14" s="9" t="s">
        <v>21</v>
      </c>
      <c r="F14" s="9">
        <v>5</v>
      </c>
      <c r="G14" s="10">
        <v>335000</v>
      </c>
      <c r="H14" s="15">
        <f t="shared" si="0"/>
        <v>1675000</v>
      </c>
      <c r="J14" s="4"/>
      <c r="K14" s="5"/>
    </row>
    <row r="15" spans="2:11" ht="45" x14ac:dyDescent="0.25">
      <c r="B15" s="9">
        <v>6</v>
      </c>
      <c r="C15" s="9" t="s">
        <v>169</v>
      </c>
      <c r="D15" s="14" t="s">
        <v>23</v>
      </c>
      <c r="E15" s="9" t="s">
        <v>21</v>
      </c>
      <c r="F15" s="9">
        <v>2</v>
      </c>
      <c r="G15" s="10">
        <v>289000</v>
      </c>
      <c r="H15" s="15">
        <f t="shared" si="0"/>
        <v>578000</v>
      </c>
      <c r="J15" s="4"/>
      <c r="K15" s="5"/>
    </row>
    <row r="16" spans="2:11" ht="56.25" x14ac:dyDescent="0.25">
      <c r="B16" s="9">
        <v>7</v>
      </c>
      <c r="C16" s="9" t="s">
        <v>169</v>
      </c>
      <c r="D16" s="14" t="s">
        <v>14</v>
      </c>
      <c r="E16" s="9" t="s">
        <v>21</v>
      </c>
      <c r="F16" s="9">
        <v>2</v>
      </c>
      <c r="G16" s="10">
        <v>598000</v>
      </c>
      <c r="H16" s="15">
        <f t="shared" si="0"/>
        <v>1196000</v>
      </c>
      <c r="J16" s="4"/>
      <c r="K16" s="5"/>
    </row>
    <row r="17" spans="2:11" ht="56.25" x14ac:dyDescent="0.25">
      <c r="B17" s="9">
        <v>8</v>
      </c>
      <c r="C17" s="9" t="s">
        <v>170</v>
      </c>
      <c r="D17" s="14" t="s">
        <v>10</v>
      </c>
      <c r="E17" s="9" t="s">
        <v>21</v>
      </c>
      <c r="F17" s="9">
        <v>2</v>
      </c>
      <c r="G17" s="10">
        <v>1295000</v>
      </c>
      <c r="H17" s="15">
        <f t="shared" si="0"/>
        <v>2590000</v>
      </c>
      <c r="J17" s="4"/>
      <c r="K17" s="5"/>
    </row>
    <row r="18" spans="2:11" ht="67.5" x14ac:dyDescent="0.25">
      <c r="B18" s="9">
        <v>9</v>
      </c>
      <c r="C18" s="9" t="s">
        <v>171</v>
      </c>
      <c r="D18" s="14" t="s">
        <v>2</v>
      </c>
      <c r="E18" s="9" t="s">
        <v>0</v>
      </c>
      <c r="F18" s="9">
        <v>5</v>
      </c>
      <c r="G18" s="10">
        <v>395500</v>
      </c>
      <c r="H18" s="15">
        <f t="shared" si="0"/>
        <v>1977500</v>
      </c>
      <c r="J18" s="4"/>
      <c r="K18" s="5"/>
    </row>
    <row r="19" spans="2:11" ht="67.5" x14ac:dyDescent="0.25">
      <c r="B19" s="9">
        <v>10</v>
      </c>
      <c r="C19" s="9" t="s">
        <v>172</v>
      </c>
      <c r="D19" s="14" t="s">
        <v>6</v>
      </c>
      <c r="E19" s="9" t="s">
        <v>0</v>
      </c>
      <c r="F19" s="9">
        <v>5</v>
      </c>
      <c r="G19" s="10">
        <v>430500</v>
      </c>
      <c r="H19" s="15">
        <f t="shared" si="0"/>
        <v>2152500</v>
      </c>
      <c r="J19" s="4"/>
      <c r="K19" s="5"/>
    </row>
    <row r="20" spans="2:11" x14ac:dyDescent="0.25">
      <c r="B20" s="9">
        <v>11</v>
      </c>
      <c r="C20" s="9" t="s">
        <v>24</v>
      </c>
      <c r="D20" s="14" t="s">
        <v>25</v>
      </c>
      <c r="E20" s="9" t="s">
        <v>0</v>
      </c>
      <c r="F20" s="9">
        <v>50</v>
      </c>
      <c r="G20" s="10">
        <v>12000</v>
      </c>
      <c r="H20" s="15">
        <f t="shared" si="0"/>
        <v>600000</v>
      </c>
      <c r="J20" s="4"/>
      <c r="K20" s="5"/>
    </row>
    <row r="21" spans="2:11" x14ac:dyDescent="0.25">
      <c r="B21" s="9">
        <v>12</v>
      </c>
      <c r="C21" s="9" t="s">
        <v>26</v>
      </c>
      <c r="D21" s="14" t="s">
        <v>27</v>
      </c>
      <c r="E21" s="9" t="s">
        <v>0</v>
      </c>
      <c r="F21" s="9">
        <v>50</v>
      </c>
      <c r="G21" s="10">
        <v>9000</v>
      </c>
      <c r="H21" s="15">
        <f t="shared" si="0"/>
        <v>450000</v>
      </c>
      <c r="J21" s="4"/>
      <c r="K21" s="5"/>
    </row>
    <row r="22" spans="2:11" ht="101.25" x14ac:dyDescent="0.25">
      <c r="B22" s="9">
        <v>13</v>
      </c>
      <c r="C22" s="9" t="s">
        <v>173</v>
      </c>
      <c r="D22" s="14" t="s">
        <v>68</v>
      </c>
      <c r="E22" s="9" t="s">
        <v>0</v>
      </c>
      <c r="F22" s="9">
        <v>100</v>
      </c>
      <c r="G22" s="10">
        <v>10225</v>
      </c>
      <c r="H22" s="15">
        <f t="shared" si="0"/>
        <v>1022500</v>
      </c>
      <c r="J22" s="4"/>
      <c r="K22" s="5"/>
    </row>
    <row r="23" spans="2:11" ht="90" x14ac:dyDescent="0.25">
      <c r="B23" s="9">
        <v>14</v>
      </c>
      <c r="C23" s="9" t="s">
        <v>174</v>
      </c>
      <c r="D23" s="14" t="s">
        <v>28</v>
      </c>
      <c r="E23" s="9" t="s">
        <v>0</v>
      </c>
      <c r="F23" s="9">
        <v>20</v>
      </c>
      <c r="G23" s="10">
        <v>12990</v>
      </c>
      <c r="H23" s="15">
        <f t="shared" si="0"/>
        <v>259800</v>
      </c>
      <c r="J23" s="4"/>
      <c r="K23" s="5"/>
    </row>
    <row r="24" spans="2:11" ht="191.25" x14ac:dyDescent="0.25">
      <c r="B24" s="9">
        <v>15</v>
      </c>
      <c r="C24" s="9" t="s">
        <v>175</v>
      </c>
      <c r="D24" s="14" t="s">
        <v>29</v>
      </c>
      <c r="E24" s="9" t="s">
        <v>0</v>
      </c>
      <c r="F24" s="9">
        <v>25</v>
      </c>
      <c r="G24" s="10">
        <v>27955</v>
      </c>
      <c r="H24" s="15">
        <f t="shared" si="0"/>
        <v>698875</v>
      </c>
      <c r="J24" s="4"/>
      <c r="K24" s="5"/>
    </row>
    <row r="25" spans="2:11" ht="67.5" x14ac:dyDescent="0.25">
      <c r="B25" s="9">
        <v>16</v>
      </c>
      <c r="C25" s="35" t="s">
        <v>176</v>
      </c>
      <c r="D25" s="14" t="s">
        <v>30</v>
      </c>
      <c r="E25" s="9" t="s">
        <v>0</v>
      </c>
      <c r="F25" s="9">
        <v>25</v>
      </c>
      <c r="G25" s="10">
        <v>2850</v>
      </c>
      <c r="H25" s="15">
        <f t="shared" si="0"/>
        <v>71250</v>
      </c>
      <c r="I25" s="55"/>
      <c r="J25" s="4"/>
      <c r="K25" s="5"/>
    </row>
    <row r="26" spans="2:11" ht="90" x14ac:dyDescent="0.25">
      <c r="B26" s="9">
        <v>17</v>
      </c>
      <c r="C26" s="9" t="s">
        <v>177</v>
      </c>
      <c r="D26" s="14" t="s">
        <v>31</v>
      </c>
      <c r="E26" s="9" t="s">
        <v>0</v>
      </c>
      <c r="F26" s="9">
        <v>50</v>
      </c>
      <c r="G26" s="10">
        <v>8280</v>
      </c>
      <c r="H26" s="15">
        <f t="shared" si="0"/>
        <v>414000</v>
      </c>
      <c r="I26" s="55"/>
      <c r="J26" s="4"/>
      <c r="K26" s="5"/>
    </row>
    <row r="27" spans="2:11" ht="90" x14ac:dyDescent="0.25">
      <c r="B27" s="9">
        <v>18</v>
      </c>
      <c r="C27" s="9" t="s">
        <v>178</v>
      </c>
      <c r="D27" s="14" t="s">
        <v>69</v>
      </c>
      <c r="E27" s="9" t="s">
        <v>0</v>
      </c>
      <c r="F27" s="9">
        <v>50</v>
      </c>
      <c r="G27" s="10">
        <v>7500</v>
      </c>
      <c r="H27" s="15">
        <f t="shared" si="0"/>
        <v>375000</v>
      </c>
      <c r="I27" s="55"/>
      <c r="J27" s="4"/>
      <c r="K27" s="5"/>
    </row>
    <row r="28" spans="2:11" ht="45" x14ac:dyDescent="0.25">
      <c r="B28" s="9">
        <v>20</v>
      </c>
      <c r="C28" s="9" t="s">
        <v>179</v>
      </c>
      <c r="D28" s="14" t="s">
        <v>32</v>
      </c>
      <c r="E28" s="9" t="s">
        <v>0</v>
      </c>
      <c r="F28" s="9">
        <v>5</v>
      </c>
      <c r="G28" s="10">
        <v>1500</v>
      </c>
      <c r="H28" s="15">
        <f t="shared" si="0"/>
        <v>7500</v>
      </c>
      <c r="I28" s="55"/>
      <c r="J28" s="4"/>
      <c r="K28" s="5"/>
    </row>
    <row r="29" spans="2:11" ht="191.25" x14ac:dyDescent="0.25">
      <c r="B29" s="9">
        <v>21</v>
      </c>
      <c r="C29" s="16" t="s">
        <v>180</v>
      </c>
      <c r="D29" s="14" t="s">
        <v>33</v>
      </c>
      <c r="E29" s="9" t="s">
        <v>0</v>
      </c>
      <c r="F29" s="9">
        <v>100</v>
      </c>
      <c r="G29" s="10">
        <v>9675</v>
      </c>
      <c r="H29" s="15">
        <f t="shared" si="0"/>
        <v>967500</v>
      </c>
      <c r="I29" s="55"/>
      <c r="J29" s="4"/>
      <c r="K29" s="5"/>
    </row>
    <row r="30" spans="2:11" ht="78.75" x14ac:dyDescent="0.25">
      <c r="B30" s="9">
        <v>26</v>
      </c>
      <c r="C30" s="16" t="s">
        <v>181</v>
      </c>
      <c r="D30" s="14" t="s">
        <v>34</v>
      </c>
      <c r="E30" s="9" t="s">
        <v>0</v>
      </c>
      <c r="F30" s="9">
        <v>50</v>
      </c>
      <c r="G30" s="10">
        <v>370000</v>
      </c>
      <c r="H30" s="15">
        <f t="shared" si="0"/>
        <v>18500000</v>
      </c>
      <c r="I30" s="55"/>
      <c r="J30" s="4"/>
      <c r="K30" s="5"/>
    </row>
    <row r="31" spans="2:11" ht="22.5" x14ac:dyDescent="0.25">
      <c r="B31" s="9">
        <v>27</v>
      </c>
      <c r="C31" s="16" t="s">
        <v>182</v>
      </c>
      <c r="D31" s="14" t="s">
        <v>35</v>
      </c>
      <c r="E31" s="9" t="s">
        <v>0</v>
      </c>
      <c r="F31" s="9">
        <v>2</v>
      </c>
      <c r="G31" s="10">
        <v>105000</v>
      </c>
      <c r="H31" s="15">
        <f t="shared" si="0"/>
        <v>210000</v>
      </c>
      <c r="I31" s="55"/>
      <c r="J31" s="4"/>
      <c r="K31" s="5"/>
    </row>
    <row r="32" spans="2:11" ht="33.75" x14ac:dyDescent="0.25">
      <c r="B32" s="9">
        <v>29</v>
      </c>
      <c r="C32" s="16" t="s">
        <v>183</v>
      </c>
      <c r="D32" s="14" t="s">
        <v>36</v>
      </c>
      <c r="E32" s="9" t="s">
        <v>0</v>
      </c>
      <c r="F32" s="9">
        <v>5</v>
      </c>
      <c r="G32" s="10">
        <v>540000</v>
      </c>
      <c r="H32" s="15">
        <f t="shared" si="0"/>
        <v>2700000</v>
      </c>
      <c r="I32" s="55"/>
      <c r="J32" s="4"/>
      <c r="K32" s="5"/>
    </row>
    <row r="33" spans="2:11" ht="33.75" x14ac:dyDescent="0.25">
      <c r="B33" s="9">
        <v>30</v>
      </c>
      <c r="C33" s="16" t="s">
        <v>184</v>
      </c>
      <c r="D33" s="14" t="s">
        <v>37</v>
      </c>
      <c r="E33" s="9" t="s">
        <v>0</v>
      </c>
      <c r="F33" s="9">
        <v>2</v>
      </c>
      <c r="G33" s="10">
        <v>540000</v>
      </c>
      <c r="H33" s="15">
        <f t="shared" si="0"/>
        <v>1080000</v>
      </c>
      <c r="I33" s="55"/>
      <c r="J33" s="4"/>
      <c r="K33" s="5"/>
    </row>
    <row r="34" spans="2:11" ht="45" x14ac:dyDescent="0.25">
      <c r="B34" s="9">
        <v>31</v>
      </c>
      <c r="C34" s="16" t="s">
        <v>185</v>
      </c>
      <c r="D34" s="14" t="s">
        <v>38</v>
      </c>
      <c r="E34" s="9" t="s">
        <v>0</v>
      </c>
      <c r="F34" s="9">
        <v>12</v>
      </c>
      <c r="G34" s="10">
        <v>520000</v>
      </c>
      <c r="H34" s="15">
        <f t="shared" si="0"/>
        <v>6240000</v>
      </c>
      <c r="I34" s="55"/>
      <c r="J34" s="4"/>
      <c r="K34" s="5"/>
    </row>
    <row r="35" spans="2:11" ht="78.75" x14ac:dyDescent="0.25">
      <c r="B35" s="9">
        <v>32</v>
      </c>
      <c r="C35" s="16" t="s">
        <v>186</v>
      </c>
      <c r="D35" s="14" t="s">
        <v>13</v>
      </c>
      <c r="E35" s="9" t="s">
        <v>0</v>
      </c>
      <c r="F35" s="9">
        <v>20</v>
      </c>
      <c r="G35" s="10">
        <v>530000</v>
      </c>
      <c r="H35" s="15">
        <f t="shared" si="0"/>
        <v>10600000</v>
      </c>
      <c r="I35" s="55"/>
      <c r="J35" s="4"/>
      <c r="K35" s="5"/>
    </row>
    <row r="36" spans="2:11" ht="45" x14ac:dyDescent="0.25">
      <c r="B36" s="9">
        <v>33</v>
      </c>
      <c r="C36" s="16" t="s">
        <v>187</v>
      </c>
      <c r="D36" s="14" t="s">
        <v>39</v>
      </c>
      <c r="E36" s="9" t="s">
        <v>0</v>
      </c>
      <c r="F36" s="9">
        <v>2</v>
      </c>
      <c r="G36" s="10">
        <v>375000</v>
      </c>
      <c r="H36" s="15">
        <f t="shared" si="0"/>
        <v>750000</v>
      </c>
      <c r="I36" s="55"/>
      <c r="J36" s="4"/>
      <c r="K36" s="5"/>
    </row>
    <row r="37" spans="2:11" ht="78.75" x14ac:dyDescent="0.25">
      <c r="B37" s="9">
        <v>34</v>
      </c>
      <c r="C37" s="9" t="s">
        <v>188</v>
      </c>
      <c r="D37" s="14" t="s">
        <v>40</v>
      </c>
      <c r="E37" s="9" t="s">
        <v>0</v>
      </c>
      <c r="F37" s="9">
        <v>1</v>
      </c>
      <c r="G37" s="10">
        <v>4200000</v>
      </c>
      <c r="H37" s="15">
        <f t="shared" si="0"/>
        <v>4200000</v>
      </c>
      <c r="I37" s="55"/>
      <c r="J37" s="4"/>
      <c r="K37" s="5"/>
    </row>
    <row r="38" spans="2:11" ht="67.5" x14ac:dyDescent="0.25">
      <c r="B38" s="9">
        <v>35</v>
      </c>
      <c r="C38" s="9" t="s">
        <v>189</v>
      </c>
      <c r="D38" s="14" t="s">
        <v>41</v>
      </c>
      <c r="E38" s="9" t="s">
        <v>0</v>
      </c>
      <c r="F38" s="9">
        <v>1</v>
      </c>
      <c r="G38" s="10">
        <v>4200000</v>
      </c>
      <c r="H38" s="15">
        <f t="shared" si="0"/>
        <v>4200000</v>
      </c>
      <c r="I38" s="55"/>
      <c r="J38" s="4"/>
      <c r="K38" s="5"/>
    </row>
    <row r="39" spans="2:11" ht="90" x14ac:dyDescent="0.25">
      <c r="B39" s="9">
        <v>36</v>
      </c>
      <c r="C39" s="9" t="s">
        <v>190</v>
      </c>
      <c r="D39" s="14" t="s">
        <v>9</v>
      </c>
      <c r="E39" s="9" t="s">
        <v>0</v>
      </c>
      <c r="F39" s="9">
        <v>2</v>
      </c>
      <c r="G39" s="10">
        <v>1620000</v>
      </c>
      <c r="H39" s="15">
        <f t="shared" si="0"/>
        <v>3240000</v>
      </c>
      <c r="I39" s="55"/>
      <c r="J39" s="4"/>
      <c r="K39" s="5"/>
    </row>
    <row r="40" spans="2:11" ht="180" x14ac:dyDescent="0.25">
      <c r="B40" s="9">
        <v>37</v>
      </c>
      <c r="C40" s="9" t="s">
        <v>191</v>
      </c>
      <c r="D40" s="14" t="s">
        <v>289</v>
      </c>
      <c r="E40" s="9" t="s">
        <v>0</v>
      </c>
      <c r="F40" s="9">
        <v>2</v>
      </c>
      <c r="G40" s="10">
        <v>1100000</v>
      </c>
      <c r="H40" s="15">
        <f t="shared" si="0"/>
        <v>2200000</v>
      </c>
      <c r="I40" s="55"/>
      <c r="J40" s="4"/>
      <c r="K40" s="5"/>
    </row>
    <row r="41" spans="2:11" ht="33.75" x14ac:dyDescent="0.25">
      <c r="B41" s="9">
        <v>38</v>
      </c>
      <c r="C41" s="9" t="s">
        <v>192</v>
      </c>
      <c r="D41" s="14" t="s">
        <v>42</v>
      </c>
      <c r="E41" s="9" t="s">
        <v>0</v>
      </c>
      <c r="F41" s="9">
        <v>2</v>
      </c>
      <c r="G41" s="10">
        <v>290000</v>
      </c>
      <c r="H41" s="15">
        <f t="shared" si="0"/>
        <v>580000</v>
      </c>
      <c r="I41" s="55"/>
      <c r="J41" s="4"/>
      <c r="K41" s="5"/>
    </row>
    <row r="42" spans="2:11" ht="56.25" x14ac:dyDescent="0.25">
      <c r="B42" s="9">
        <v>39</v>
      </c>
      <c r="C42" s="11" t="s">
        <v>193</v>
      </c>
      <c r="D42" s="24" t="s">
        <v>3</v>
      </c>
      <c r="E42" s="11" t="s">
        <v>0</v>
      </c>
      <c r="F42" s="11">
        <v>30</v>
      </c>
      <c r="G42" s="25">
        <v>520000</v>
      </c>
      <c r="H42" s="15">
        <f t="shared" si="0"/>
        <v>15600000</v>
      </c>
      <c r="I42" s="55"/>
      <c r="J42" s="4"/>
      <c r="K42" s="5"/>
    </row>
    <row r="43" spans="2:11" ht="337.5" x14ac:dyDescent="0.25">
      <c r="B43" s="9">
        <v>40</v>
      </c>
      <c r="C43" s="11" t="s">
        <v>43</v>
      </c>
      <c r="D43" s="24" t="s">
        <v>44</v>
      </c>
      <c r="E43" s="11" t="s">
        <v>1</v>
      </c>
      <c r="F43" s="11">
        <v>100</v>
      </c>
      <c r="G43" s="25">
        <v>45000</v>
      </c>
      <c r="H43" s="15">
        <f t="shared" si="0"/>
        <v>4500000</v>
      </c>
      <c r="I43" s="55"/>
      <c r="J43" s="4"/>
      <c r="K43" s="5"/>
    </row>
    <row r="44" spans="2:11" ht="180" x14ac:dyDescent="0.25">
      <c r="B44" s="9">
        <v>41</v>
      </c>
      <c r="C44" s="11" t="s">
        <v>194</v>
      </c>
      <c r="D44" s="24" t="s">
        <v>4</v>
      </c>
      <c r="E44" s="11" t="s">
        <v>0</v>
      </c>
      <c r="F44" s="11">
        <v>25</v>
      </c>
      <c r="G44" s="25">
        <v>85000</v>
      </c>
      <c r="H44" s="15">
        <f t="shared" si="0"/>
        <v>2125000</v>
      </c>
      <c r="I44" s="55"/>
      <c r="J44" s="4"/>
      <c r="K44" s="5"/>
    </row>
    <row r="45" spans="2:11" ht="33.75" x14ac:dyDescent="0.25">
      <c r="B45" s="9">
        <v>42</v>
      </c>
      <c r="C45" s="17" t="s">
        <v>195</v>
      </c>
      <c r="D45" s="18" t="s">
        <v>8</v>
      </c>
      <c r="E45" s="11" t="s">
        <v>0</v>
      </c>
      <c r="F45" s="11">
        <v>100</v>
      </c>
      <c r="G45" s="25">
        <v>14100</v>
      </c>
      <c r="H45" s="15">
        <f t="shared" si="0"/>
        <v>1410000</v>
      </c>
      <c r="I45" s="55"/>
      <c r="J45" s="4"/>
      <c r="K45" s="5"/>
    </row>
    <row r="46" spans="2:11" ht="213.75" x14ac:dyDescent="0.25">
      <c r="B46" s="9">
        <v>43</v>
      </c>
      <c r="C46" s="17" t="s">
        <v>196</v>
      </c>
      <c r="D46" s="29" t="s">
        <v>45</v>
      </c>
      <c r="E46" s="11" t="s">
        <v>0</v>
      </c>
      <c r="F46" s="11">
        <v>7</v>
      </c>
      <c r="G46" s="25">
        <v>194500</v>
      </c>
      <c r="H46" s="15">
        <f t="shared" si="0"/>
        <v>1361500</v>
      </c>
      <c r="I46" s="55"/>
      <c r="J46" s="4"/>
      <c r="K46" s="5"/>
    </row>
    <row r="47" spans="2:11" ht="213.75" x14ac:dyDescent="0.25">
      <c r="B47" s="9">
        <v>45</v>
      </c>
      <c r="C47" s="17" t="s">
        <v>197</v>
      </c>
      <c r="D47" s="18" t="s">
        <v>138</v>
      </c>
      <c r="E47" s="11" t="s">
        <v>0</v>
      </c>
      <c r="F47" s="11">
        <v>50</v>
      </c>
      <c r="G47" s="25">
        <v>38300</v>
      </c>
      <c r="H47" s="15">
        <f t="shared" si="0"/>
        <v>1915000</v>
      </c>
      <c r="I47" s="55"/>
      <c r="J47" s="4"/>
      <c r="K47" s="5"/>
    </row>
    <row r="48" spans="2:11" ht="45" x14ac:dyDescent="0.25">
      <c r="B48" s="9">
        <v>46</v>
      </c>
      <c r="C48" s="17" t="s">
        <v>195</v>
      </c>
      <c r="D48" s="18" t="s">
        <v>46</v>
      </c>
      <c r="E48" s="11" t="s">
        <v>0</v>
      </c>
      <c r="F48" s="11">
        <v>50</v>
      </c>
      <c r="G48" s="25">
        <v>11000</v>
      </c>
      <c r="H48" s="15">
        <f t="shared" si="0"/>
        <v>550000</v>
      </c>
      <c r="I48" s="55"/>
      <c r="J48" s="4"/>
      <c r="K48" s="5"/>
    </row>
    <row r="49" spans="2:11" ht="78.75" x14ac:dyDescent="0.25">
      <c r="B49" s="9">
        <v>47</v>
      </c>
      <c r="C49" s="17" t="s">
        <v>198</v>
      </c>
      <c r="D49" s="18" t="s">
        <v>47</v>
      </c>
      <c r="E49" s="11" t="s">
        <v>0</v>
      </c>
      <c r="F49" s="11">
        <v>20</v>
      </c>
      <c r="G49" s="25">
        <v>12500</v>
      </c>
      <c r="H49" s="15">
        <f t="shared" si="0"/>
        <v>250000</v>
      </c>
      <c r="I49" s="55"/>
      <c r="J49" s="4"/>
      <c r="K49" s="5"/>
    </row>
    <row r="50" spans="2:11" ht="101.25" x14ac:dyDescent="0.25">
      <c r="B50" s="9">
        <v>48</v>
      </c>
      <c r="C50" s="36" t="s">
        <v>48</v>
      </c>
      <c r="D50" s="37" t="s">
        <v>49</v>
      </c>
      <c r="E50" s="11" t="s">
        <v>0</v>
      </c>
      <c r="F50" s="11">
        <v>20</v>
      </c>
      <c r="G50" s="25">
        <v>374400</v>
      </c>
      <c r="H50" s="15">
        <f t="shared" si="0"/>
        <v>7488000</v>
      </c>
      <c r="I50" s="55"/>
      <c r="J50" s="4"/>
      <c r="K50" s="5"/>
    </row>
    <row r="51" spans="2:11" ht="45" x14ac:dyDescent="0.25">
      <c r="B51" s="9">
        <v>49</v>
      </c>
      <c r="C51" s="36" t="s">
        <v>199</v>
      </c>
      <c r="D51" s="37" t="s">
        <v>50</v>
      </c>
      <c r="E51" s="11" t="s">
        <v>0</v>
      </c>
      <c r="F51" s="11">
        <v>1</v>
      </c>
      <c r="G51" s="25">
        <v>30000</v>
      </c>
      <c r="H51" s="15">
        <f t="shared" si="0"/>
        <v>30000</v>
      </c>
      <c r="I51" s="55"/>
      <c r="J51" s="4"/>
      <c r="K51" s="5"/>
    </row>
    <row r="52" spans="2:11" ht="78.75" x14ac:dyDescent="0.25">
      <c r="B52" s="9">
        <v>50</v>
      </c>
      <c r="C52" s="36" t="s">
        <v>200</v>
      </c>
      <c r="D52" s="37" t="s">
        <v>51</v>
      </c>
      <c r="E52" s="11" t="s">
        <v>0</v>
      </c>
      <c r="F52" s="11">
        <v>2</v>
      </c>
      <c r="G52" s="25">
        <v>624000</v>
      </c>
      <c r="H52" s="15">
        <f t="shared" si="0"/>
        <v>1248000</v>
      </c>
      <c r="I52" s="55"/>
      <c r="J52" s="4"/>
      <c r="K52" s="5"/>
    </row>
    <row r="53" spans="2:11" ht="247.5" x14ac:dyDescent="0.25">
      <c r="B53" s="9">
        <v>51</v>
      </c>
      <c r="C53" s="36" t="s">
        <v>201</v>
      </c>
      <c r="D53" s="37" t="s">
        <v>52</v>
      </c>
      <c r="E53" s="11" t="s">
        <v>0</v>
      </c>
      <c r="F53" s="11">
        <v>2</v>
      </c>
      <c r="G53" s="25">
        <v>429000</v>
      </c>
      <c r="H53" s="15">
        <f t="shared" si="0"/>
        <v>858000</v>
      </c>
      <c r="I53" s="55"/>
      <c r="J53" s="4"/>
      <c r="K53" s="5"/>
    </row>
    <row r="54" spans="2:11" ht="56.25" x14ac:dyDescent="0.25">
      <c r="B54" s="9">
        <v>52</v>
      </c>
      <c r="C54" s="36" t="s">
        <v>202</v>
      </c>
      <c r="D54" s="37" t="s">
        <v>53</v>
      </c>
      <c r="E54" s="11" t="s">
        <v>0</v>
      </c>
      <c r="F54" s="11">
        <v>2</v>
      </c>
      <c r="G54" s="25">
        <v>1482000</v>
      </c>
      <c r="H54" s="15">
        <f t="shared" si="0"/>
        <v>2964000</v>
      </c>
      <c r="I54" s="55"/>
      <c r="J54" s="4"/>
      <c r="K54" s="5"/>
    </row>
    <row r="55" spans="2:11" ht="101.25" x14ac:dyDescent="0.25">
      <c r="B55" s="9">
        <v>53</v>
      </c>
      <c r="C55" s="36" t="s">
        <v>203</v>
      </c>
      <c r="D55" s="37" t="s">
        <v>54</v>
      </c>
      <c r="E55" s="11" t="s">
        <v>0</v>
      </c>
      <c r="F55" s="11">
        <v>1</v>
      </c>
      <c r="G55" s="25">
        <v>3853200</v>
      </c>
      <c r="H55" s="15">
        <f t="shared" si="0"/>
        <v>3853200</v>
      </c>
      <c r="I55" s="55"/>
      <c r="J55" s="4"/>
      <c r="K55" s="5"/>
    </row>
    <row r="56" spans="2:11" ht="56.25" x14ac:dyDescent="0.25">
      <c r="B56" s="9">
        <v>54</v>
      </c>
      <c r="C56" s="36" t="s">
        <v>204</v>
      </c>
      <c r="D56" s="37" t="s">
        <v>55</v>
      </c>
      <c r="E56" s="11" t="s">
        <v>0</v>
      </c>
      <c r="F56" s="11">
        <v>5</v>
      </c>
      <c r="G56" s="25">
        <v>179400</v>
      </c>
      <c r="H56" s="15">
        <f t="shared" si="0"/>
        <v>897000</v>
      </c>
      <c r="I56" s="55"/>
      <c r="J56" s="4"/>
      <c r="K56" s="5"/>
    </row>
    <row r="57" spans="2:11" ht="135" x14ac:dyDescent="0.25">
      <c r="B57" s="9">
        <v>55</v>
      </c>
      <c r="C57" s="36" t="s">
        <v>205</v>
      </c>
      <c r="D57" s="37" t="s">
        <v>15</v>
      </c>
      <c r="E57" s="11" t="s">
        <v>0</v>
      </c>
      <c r="F57" s="11">
        <v>10</v>
      </c>
      <c r="G57" s="25">
        <v>125000</v>
      </c>
      <c r="H57" s="15">
        <f t="shared" si="0"/>
        <v>1250000</v>
      </c>
      <c r="I57" s="55"/>
      <c r="J57" s="4"/>
      <c r="K57" s="5"/>
    </row>
    <row r="58" spans="2:11" ht="135" x14ac:dyDescent="0.25">
      <c r="B58" s="9">
        <v>56</v>
      </c>
      <c r="C58" s="36" t="s">
        <v>205</v>
      </c>
      <c r="D58" s="37" t="s">
        <v>16</v>
      </c>
      <c r="E58" s="11" t="s">
        <v>0</v>
      </c>
      <c r="F58" s="11">
        <v>2</v>
      </c>
      <c r="G58" s="25">
        <v>195000</v>
      </c>
      <c r="H58" s="15">
        <f t="shared" si="0"/>
        <v>390000</v>
      </c>
      <c r="I58" s="55"/>
      <c r="J58" s="4"/>
      <c r="K58" s="5"/>
    </row>
    <row r="59" spans="2:11" ht="33.75" x14ac:dyDescent="0.25">
      <c r="B59" s="9">
        <v>57</v>
      </c>
      <c r="C59" s="36" t="s">
        <v>206</v>
      </c>
      <c r="D59" s="37" t="s">
        <v>56</v>
      </c>
      <c r="E59" s="11" t="s">
        <v>0</v>
      </c>
      <c r="F59" s="11">
        <v>50</v>
      </c>
      <c r="G59" s="38">
        <v>78000</v>
      </c>
      <c r="H59" s="15">
        <f t="shared" si="0"/>
        <v>3900000</v>
      </c>
      <c r="I59" s="55"/>
      <c r="J59" s="4"/>
      <c r="K59" s="5"/>
    </row>
    <row r="60" spans="2:11" ht="78.75" x14ac:dyDescent="0.25">
      <c r="B60" s="9">
        <v>58</v>
      </c>
      <c r="C60" s="36" t="s">
        <v>207</v>
      </c>
      <c r="D60" s="37" t="s">
        <v>57</v>
      </c>
      <c r="E60" s="11" t="s">
        <v>0</v>
      </c>
      <c r="F60" s="11">
        <v>20</v>
      </c>
      <c r="G60" s="38">
        <v>304200</v>
      </c>
      <c r="H60" s="15">
        <f t="shared" si="0"/>
        <v>6084000</v>
      </c>
      <c r="I60" s="55"/>
      <c r="J60" s="4"/>
      <c r="K60" s="5"/>
    </row>
    <row r="61" spans="2:11" ht="67.5" x14ac:dyDescent="0.25">
      <c r="B61" s="9">
        <v>60</v>
      </c>
      <c r="C61" s="36" t="s">
        <v>208</v>
      </c>
      <c r="D61" s="37" t="s">
        <v>58</v>
      </c>
      <c r="E61" s="11" t="s">
        <v>0</v>
      </c>
      <c r="F61" s="11">
        <v>35</v>
      </c>
      <c r="G61" s="38">
        <v>95200</v>
      </c>
      <c r="H61" s="15">
        <f t="shared" si="0"/>
        <v>3332000</v>
      </c>
      <c r="I61" s="55"/>
      <c r="J61" s="4"/>
      <c r="K61" s="5"/>
    </row>
    <row r="62" spans="2:11" ht="45" x14ac:dyDescent="0.25">
      <c r="B62" s="9">
        <v>61</v>
      </c>
      <c r="C62" s="36" t="s">
        <v>209</v>
      </c>
      <c r="D62" s="37" t="s">
        <v>59</v>
      </c>
      <c r="E62" s="11" t="s">
        <v>0</v>
      </c>
      <c r="F62" s="11">
        <v>5</v>
      </c>
      <c r="G62" s="38">
        <v>514800</v>
      </c>
      <c r="H62" s="15">
        <f t="shared" si="0"/>
        <v>2574000</v>
      </c>
      <c r="I62" s="55"/>
      <c r="J62" s="4"/>
      <c r="K62" s="5"/>
    </row>
    <row r="63" spans="2:11" ht="67.5" x14ac:dyDescent="0.25">
      <c r="B63" s="9">
        <v>62</v>
      </c>
      <c r="C63" s="11" t="s">
        <v>210</v>
      </c>
      <c r="D63" s="24" t="s">
        <v>70</v>
      </c>
      <c r="E63" s="11" t="s">
        <v>0</v>
      </c>
      <c r="F63" s="11">
        <v>50</v>
      </c>
      <c r="G63" s="25">
        <v>390000</v>
      </c>
      <c r="H63" s="15">
        <f t="shared" si="0"/>
        <v>19500000</v>
      </c>
      <c r="I63" s="55"/>
      <c r="J63" s="4"/>
      <c r="K63" s="5"/>
    </row>
    <row r="64" spans="2:11" ht="101.25" x14ac:dyDescent="0.25">
      <c r="B64" s="9">
        <v>64</v>
      </c>
      <c r="C64" s="11" t="s">
        <v>211</v>
      </c>
      <c r="D64" s="24" t="s">
        <v>71</v>
      </c>
      <c r="E64" s="11" t="s">
        <v>0</v>
      </c>
      <c r="F64" s="11">
        <v>1</v>
      </c>
      <c r="G64" s="25">
        <v>3995000</v>
      </c>
      <c r="H64" s="15">
        <f t="shared" si="0"/>
        <v>3995000</v>
      </c>
      <c r="I64" s="55"/>
      <c r="J64" s="4"/>
      <c r="K64" s="5"/>
    </row>
    <row r="65" spans="2:11" ht="45" x14ac:dyDescent="0.25">
      <c r="B65" s="9">
        <v>65</v>
      </c>
      <c r="C65" s="11" t="s">
        <v>212</v>
      </c>
      <c r="D65" s="24" t="s">
        <v>72</v>
      </c>
      <c r="E65" s="11" t="s">
        <v>0</v>
      </c>
      <c r="F65" s="11">
        <v>50</v>
      </c>
      <c r="G65" s="25">
        <v>135850</v>
      </c>
      <c r="H65" s="15">
        <f t="shared" si="0"/>
        <v>6792500</v>
      </c>
      <c r="I65" s="55"/>
      <c r="J65" s="4"/>
      <c r="K65" s="5"/>
    </row>
    <row r="66" spans="2:11" ht="25.5" x14ac:dyDescent="0.25">
      <c r="B66" s="9">
        <v>66</v>
      </c>
      <c r="C66" s="11" t="s">
        <v>213</v>
      </c>
      <c r="D66" s="24" t="s">
        <v>73</v>
      </c>
      <c r="E66" s="11" t="s">
        <v>0</v>
      </c>
      <c r="F66" s="11">
        <v>30</v>
      </c>
      <c r="G66" s="25">
        <v>168000</v>
      </c>
      <c r="H66" s="15">
        <f t="shared" si="0"/>
        <v>5040000</v>
      </c>
      <c r="I66" s="55"/>
      <c r="J66" s="4"/>
      <c r="K66" s="5"/>
    </row>
    <row r="67" spans="2:11" ht="45" x14ac:dyDescent="0.25">
      <c r="B67" s="9">
        <v>67</v>
      </c>
      <c r="C67" s="11" t="s">
        <v>204</v>
      </c>
      <c r="D67" s="24" t="s">
        <v>74</v>
      </c>
      <c r="E67" s="11" t="s">
        <v>0</v>
      </c>
      <c r="F67" s="11">
        <v>3</v>
      </c>
      <c r="G67" s="25">
        <v>267000</v>
      </c>
      <c r="H67" s="15">
        <f t="shared" si="0"/>
        <v>801000</v>
      </c>
      <c r="I67" s="55"/>
      <c r="J67" s="4"/>
      <c r="K67" s="5"/>
    </row>
    <row r="68" spans="2:11" ht="90" x14ac:dyDescent="0.25">
      <c r="B68" s="9">
        <v>69</v>
      </c>
      <c r="C68" s="11" t="s">
        <v>214</v>
      </c>
      <c r="D68" s="24" t="s">
        <v>75</v>
      </c>
      <c r="E68" s="11" t="s">
        <v>0</v>
      </c>
      <c r="F68" s="11">
        <v>5</v>
      </c>
      <c r="G68" s="25">
        <v>544000</v>
      </c>
      <c r="H68" s="15">
        <f t="shared" si="0"/>
        <v>2720000</v>
      </c>
      <c r="I68" s="55"/>
      <c r="J68" s="4"/>
      <c r="K68" s="5"/>
    </row>
    <row r="69" spans="2:11" ht="51" x14ac:dyDescent="0.25">
      <c r="B69" s="9">
        <v>70</v>
      </c>
      <c r="C69" s="11" t="s">
        <v>215</v>
      </c>
      <c r="D69" s="24" t="s">
        <v>76</v>
      </c>
      <c r="E69" s="11" t="s">
        <v>0</v>
      </c>
      <c r="F69" s="11">
        <v>1</v>
      </c>
      <c r="G69" s="25">
        <v>138000</v>
      </c>
      <c r="H69" s="15">
        <f t="shared" si="0"/>
        <v>138000</v>
      </c>
      <c r="I69" s="55"/>
      <c r="J69" s="4"/>
      <c r="K69" s="5"/>
    </row>
    <row r="70" spans="2:11" ht="101.25" x14ac:dyDescent="0.25">
      <c r="B70" s="9">
        <v>74</v>
      </c>
      <c r="C70" s="11" t="s">
        <v>216</v>
      </c>
      <c r="D70" s="24" t="s">
        <v>60</v>
      </c>
      <c r="E70" s="11" t="s">
        <v>0</v>
      </c>
      <c r="F70" s="11">
        <v>1</v>
      </c>
      <c r="G70" s="39">
        <v>4000000</v>
      </c>
      <c r="H70" s="15">
        <f t="shared" si="0"/>
        <v>4000000</v>
      </c>
      <c r="I70" s="55"/>
      <c r="J70" s="4"/>
      <c r="K70" s="5"/>
    </row>
    <row r="71" spans="2:11" ht="67.5" x14ac:dyDescent="0.25">
      <c r="B71" s="9">
        <v>75</v>
      </c>
      <c r="C71" s="11" t="s">
        <v>217</v>
      </c>
      <c r="D71" s="24" t="s">
        <v>61</v>
      </c>
      <c r="E71" s="11" t="s">
        <v>0</v>
      </c>
      <c r="F71" s="11">
        <v>5</v>
      </c>
      <c r="G71" s="39">
        <v>650000</v>
      </c>
      <c r="H71" s="15">
        <f t="shared" si="0"/>
        <v>3250000</v>
      </c>
      <c r="I71" s="55"/>
      <c r="J71" s="4"/>
      <c r="K71" s="5"/>
    </row>
    <row r="72" spans="2:11" ht="101.25" x14ac:dyDescent="0.25">
      <c r="B72" s="9">
        <v>76</v>
      </c>
      <c r="C72" s="11" t="s">
        <v>218</v>
      </c>
      <c r="D72" s="24" t="s">
        <v>5</v>
      </c>
      <c r="E72" s="11" t="s">
        <v>0</v>
      </c>
      <c r="F72" s="11">
        <v>5</v>
      </c>
      <c r="G72" s="39">
        <v>380000</v>
      </c>
      <c r="H72" s="15">
        <f t="shared" si="0"/>
        <v>1900000</v>
      </c>
      <c r="I72" s="55"/>
      <c r="J72" s="4"/>
      <c r="K72" s="5"/>
    </row>
    <row r="73" spans="2:11" ht="247.5" x14ac:dyDescent="0.25">
      <c r="B73" s="9">
        <v>78</v>
      </c>
      <c r="C73" s="11" t="s">
        <v>219</v>
      </c>
      <c r="D73" s="24" t="s">
        <v>17</v>
      </c>
      <c r="E73" s="11" t="s">
        <v>0</v>
      </c>
      <c r="F73" s="11">
        <v>5</v>
      </c>
      <c r="G73" s="25">
        <v>265000</v>
      </c>
      <c r="H73" s="15">
        <f t="shared" si="0"/>
        <v>1325000</v>
      </c>
      <c r="I73" s="55"/>
      <c r="J73" s="4"/>
      <c r="K73" s="5"/>
    </row>
    <row r="74" spans="2:11" ht="56.25" x14ac:dyDescent="0.25">
      <c r="B74" s="9">
        <v>82</v>
      </c>
      <c r="C74" s="28" t="s">
        <v>220</v>
      </c>
      <c r="D74" s="29" t="s">
        <v>139</v>
      </c>
      <c r="E74" s="28" t="s">
        <v>0</v>
      </c>
      <c r="F74" s="28">
        <v>1</v>
      </c>
      <c r="G74" s="40">
        <v>30520</v>
      </c>
      <c r="H74" s="15">
        <f t="shared" si="0"/>
        <v>30520</v>
      </c>
      <c r="I74" s="55"/>
      <c r="J74" s="4"/>
      <c r="K74" s="5"/>
    </row>
    <row r="75" spans="2:11" ht="112.5" x14ac:dyDescent="0.25">
      <c r="B75" s="9">
        <v>83</v>
      </c>
      <c r="C75" s="11" t="s">
        <v>221</v>
      </c>
      <c r="D75" s="24" t="s">
        <v>77</v>
      </c>
      <c r="E75" s="11" t="s">
        <v>0</v>
      </c>
      <c r="F75" s="11">
        <v>2</v>
      </c>
      <c r="G75" s="25">
        <v>900000</v>
      </c>
      <c r="H75" s="15">
        <f t="shared" ref="H75:H138" si="1">F75*G75</f>
        <v>1800000</v>
      </c>
      <c r="I75" s="55"/>
      <c r="J75" s="4"/>
      <c r="K75" s="5"/>
    </row>
    <row r="76" spans="2:11" ht="112.5" x14ac:dyDescent="0.25">
      <c r="B76" s="9">
        <v>84</v>
      </c>
      <c r="C76" s="11" t="s">
        <v>221</v>
      </c>
      <c r="D76" s="24" t="s">
        <v>78</v>
      </c>
      <c r="E76" s="11" t="s">
        <v>0</v>
      </c>
      <c r="F76" s="11">
        <v>2</v>
      </c>
      <c r="G76" s="25">
        <v>1200000</v>
      </c>
      <c r="H76" s="15">
        <f t="shared" si="1"/>
        <v>2400000</v>
      </c>
      <c r="I76" s="55"/>
      <c r="J76" s="4"/>
      <c r="K76" s="5"/>
    </row>
    <row r="77" spans="2:11" ht="123.75" x14ac:dyDescent="0.25">
      <c r="B77" s="9">
        <v>85</v>
      </c>
      <c r="C77" s="11" t="s">
        <v>222</v>
      </c>
      <c r="D77" s="24" t="s">
        <v>290</v>
      </c>
      <c r="E77" s="11" t="s">
        <v>0</v>
      </c>
      <c r="F77" s="11">
        <v>2</v>
      </c>
      <c r="G77" s="25">
        <v>145000</v>
      </c>
      <c r="H77" s="15">
        <f t="shared" si="1"/>
        <v>290000</v>
      </c>
      <c r="I77" s="55"/>
      <c r="J77" s="4"/>
      <c r="K77" s="5"/>
    </row>
    <row r="78" spans="2:11" ht="123.75" x14ac:dyDescent="0.25">
      <c r="B78" s="9">
        <v>86</v>
      </c>
      <c r="C78" s="11" t="s">
        <v>223</v>
      </c>
      <c r="D78" s="24" t="s">
        <v>291</v>
      </c>
      <c r="E78" s="11" t="s">
        <v>0</v>
      </c>
      <c r="F78" s="11">
        <v>2</v>
      </c>
      <c r="G78" s="25">
        <v>155000</v>
      </c>
      <c r="H78" s="15">
        <f t="shared" si="1"/>
        <v>310000</v>
      </c>
      <c r="I78" s="55"/>
      <c r="J78" s="4"/>
      <c r="K78" s="5"/>
    </row>
    <row r="79" spans="2:11" ht="191.25" x14ac:dyDescent="0.25">
      <c r="B79" s="9">
        <v>87</v>
      </c>
      <c r="C79" s="11" t="s">
        <v>224</v>
      </c>
      <c r="D79" s="24" t="s">
        <v>140</v>
      </c>
      <c r="E79" s="11" t="s">
        <v>0</v>
      </c>
      <c r="F79" s="11">
        <v>2</v>
      </c>
      <c r="G79" s="25">
        <v>165000</v>
      </c>
      <c r="H79" s="15">
        <f t="shared" si="1"/>
        <v>330000</v>
      </c>
      <c r="I79" s="55"/>
      <c r="J79" s="4"/>
      <c r="K79" s="5"/>
    </row>
    <row r="80" spans="2:11" ht="101.25" x14ac:dyDescent="0.25">
      <c r="B80" s="9">
        <v>88</v>
      </c>
      <c r="C80" s="11" t="s">
        <v>225</v>
      </c>
      <c r="D80" s="24" t="s">
        <v>141</v>
      </c>
      <c r="E80" s="11" t="s">
        <v>0</v>
      </c>
      <c r="F80" s="11">
        <v>100</v>
      </c>
      <c r="G80" s="25">
        <v>3390</v>
      </c>
      <c r="H80" s="15">
        <f t="shared" si="1"/>
        <v>339000</v>
      </c>
      <c r="I80" s="55"/>
      <c r="J80" s="4"/>
      <c r="K80" s="5"/>
    </row>
    <row r="81" spans="2:11" ht="90" x14ac:dyDescent="0.25">
      <c r="B81" s="9">
        <v>89</v>
      </c>
      <c r="C81" s="11" t="s">
        <v>226</v>
      </c>
      <c r="D81" s="24" t="s">
        <v>62</v>
      </c>
      <c r="E81" s="11" t="s">
        <v>0</v>
      </c>
      <c r="F81" s="11">
        <v>2</v>
      </c>
      <c r="G81" s="25">
        <v>162990</v>
      </c>
      <c r="H81" s="15">
        <f t="shared" si="1"/>
        <v>325980</v>
      </c>
      <c r="I81" s="55"/>
      <c r="J81" s="4"/>
      <c r="K81" s="5"/>
    </row>
    <row r="82" spans="2:11" ht="101.25" x14ac:dyDescent="0.25">
      <c r="B82" s="9">
        <v>90</v>
      </c>
      <c r="C82" s="11" t="s">
        <v>227</v>
      </c>
      <c r="D82" s="24" t="s">
        <v>142</v>
      </c>
      <c r="E82" s="11" t="s">
        <v>0</v>
      </c>
      <c r="F82" s="11">
        <v>1</v>
      </c>
      <c r="G82" s="25">
        <v>1250300</v>
      </c>
      <c r="H82" s="15">
        <f t="shared" si="1"/>
        <v>1250300</v>
      </c>
      <c r="I82" s="55"/>
      <c r="J82" s="4"/>
      <c r="K82" s="5"/>
    </row>
    <row r="83" spans="2:11" ht="202.5" x14ac:dyDescent="0.25">
      <c r="B83" s="9">
        <v>91</v>
      </c>
      <c r="C83" s="11" t="s">
        <v>63</v>
      </c>
      <c r="D83" s="24" t="s">
        <v>143</v>
      </c>
      <c r="E83" s="11" t="s">
        <v>0</v>
      </c>
      <c r="F83" s="11">
        <v>100</v>
      </c>
      <c r="G83" s="25">
        <v>20582</v>
      </c>
      <c r="H83" s="15">
        <f t="shared" si="1"/>
        <v>2058200</v>
      </c>
      <c r="I83" s="55"/>
    </row>
    <row r="84" spans="2:11" ht="90" x14ac:dyDescent="0.25">
      <c r="B84" s="11">
        <v>93</v>
      </c>
      <c r="C84" s="11" t="s">
        <v>228</v>
      </c>
      <c r="D84" s="24" t="s">
        <v>144</v>
      </c>
      <c r="E84" s="11" t="s">
        <v>0</v>
      </c>
      <c r="F84" s="11">
        <v>10</v>
      </c>
      <c r="G84" s="25">
        <v>115411</v>
      </c>
      <c r="H84" s="15">
        <f t="shared" si="1"/>
        <v>1154110</v>
      </c>
      <c r="I84" s="55"/>
    </row>
    <row r="85" spans="2:11" ht="56.25" x14ac:dyDescent="0.25">
      <c r="B85" s="9">
        <v>94</v>
      </c>
      <c r="C85" s="11" t="s">
        <v>206</v>
      </c>
      <c r="D85" s="24" t="s">
        <v>64</v>
      </c>
      <c r="E85" s="11" t="s">
        <v>0</v>
      </c>
      <c r="F85" s="11">
        <v>50</v>
      </c>
      <c r="G85" s="25">
        <v>113420</v>
      </c>
      <c r="H85" s="15">
        <f t="shared" si="1"/>
        <v>5671000</v>
      </c>
      <c r="I85" s="55"/>
    </row>
    <row r="86" spans="2:11" ht="56.25" x14ac:dyDescent="0.25">
      <c r="B86" s="11">
        <v>95</v>
      </c>
      <c r="C86" s="11" t="s">
        <v>207</v>
      </c>
      <c r="D86" s="24" t="s">
        <v>65</v>
      </c>
      <c r="E86" s="11" t="s">
        <v>0</v>
      </c>
      <c r="F86" s="11">
        <v>2</v>
      </c>
      <c r="G86" s="25">
        <v>300900</v>
      </c>
      <c r="H86" s="15">
        <f t="shared" si="1"/>
        <v>601800</v>
      </c>
      <c r="I86" s="55"/>
    </row>
    <row r="87" spans="2:11" ht="45" x14ac:dyDescent="0.25">
      <c r="B87" s="11">
        <v>96</v>
      </c>
      <c r="C87" s="11" t="s">
        <v>204</v>
      </c>
      <c r="D87" s="24" t="s">
        <v>66</v>
      </c>
      <c r="E87" s="11" t="s">
        <v>0</v>
      </c>
      <c r="F87" s="11">
        <v>2</v>
      </c>
      <c r="G87" s="25">
        <v>192080</v>
      </c>
      <c r="H87" s="15">
        <f t="shared" si="1"/>
        <v>384160</v>
      </c>
      <c r="I87" s="55"/>
    </row>
    <row r="88" spans="2:11" ht="67.5" x14ac:dyDescent="0.25">
      <c r="B88" s="11">
        <v>97</v>
      </c>
      <c r="C88" s="11" t="s">
        <v>229</v>
      </c>
      <c r="D88" s="24" t="s">
        <v>67</v>
      </c>
      <c r="E88" s="11" t="s">
        <v>0</v>
      </c>
      <c r="F88" s="11">
        <v>10</v>
      </c>
      <c r="G88" s="25">
        <v>297200</v>
      </c>
      <c r="H88" s="15">
        <f t="shared" si="1"/>
        <v>2972000</v>
      </c>
      <c r="I88" s="55"/>
    </row>
    <row r="89" spans="2:11" ht="25.5" x14ac:dyDescent="0.25">
      <c r="B89" s="9">
        <v>102</v>
      </c>
      <c r="C89" s="17" t="s">
        <v>230</v>
      </c>
      <c r="D89" s="18" t="s">
        <v>293</v>
      </c>
      <c r="E89" s="41" t="s">
        <v>0</v>
      </c>
      <c r="F89" s="11">
        <v>1</v>
      </c>
      <c r="G89" s="42">
        <v>382779</v>
      </c>
      <c r="H89" s="15">
        <f t="shared" si="1"/>
        <v>382779</v>
      </c>
      <c r="I89" s="55"/>
    </row>
    <row r="90" spans="2:11" ht="56.25" x14ac:dyDescent="0.25">
      <c r="B90" s="9">
        <v>103</v>
      </c>
      <c r="C90" s="17" t="s">
        <v>231</v>
      </c>
      <c r="D90" s="18" t="s">
        <v>292</v>
      </c>
      <c r="E90" s="41" t="s">
        <v>0</v>
      </c>
      <c r="F90" s="11">
        <v>1</v>
      </c>
      <c r="G90" s="42">
        <v>382779</v>
      </c>
      <c r="H90" s="15">
        <f t="shared" si="1"/>
        <v>382779</v>
      </c>
      <c r="I90" s="55"/>
    </row>
    <row r="91" spans="2:11" ht="45" x14ac:dyDescent="0.25">
      <c r="B91" s="9">
        <v>104</v>
      </c>
      <c r="C91" s="17" t="s">
        <v>232</v>
      </c>
      <c r="D91" s="18" t="s">
        <v>294</v>
      </c>
      <c r="E91" s="41" t="s">
        <v>0</v>
      </c>
      <c r="F91" s="11">
        <v>1</v>
      </c>
      <c r="G91" s="42">
        <v>382779</v>
      </c>
      <c r="H91" s="15">
        <f t="shared" si="1"/>
        <v>382779</v>
      </c>
      <c r="I91" s="55"/>
    </row>
    <row r="92" spans="2:11" ht="56.25" x14ac:dyDescent="0.25">
      <c r="B92" s="9">
        <v>105</v>
      </c>
      <c r="C92" s="17" t="s">
        <v>233</v>
      </c>
      <c r="D92" s="18" t="s">
        <v>295</v>
      </c>
      <c r="E92" s="41" t="s">
        <v>0</v>
      </c>
      <c r="F92" s="11">
        <v>1</v>
      </c>
      <c r="G92" s="42">
        <v>382779</v>
      </c>
      <c r="H92" s="15">
        <f t="shared" si="1"/>
        <v>382779</v>
      </c>
      <c r="I92" s="55"/>
    </row>
    <row r="93" spans="2:11" ht="25.5" x14ac:dyDescent="0.25">
      <c r="B93" s="9">
        <v>106</v>
      </c>
      <c r="C93" s="17" t="s">
        <v>234</v>
      </c>
      <c r="D93" s="18" t="s">
        <v>296</v>
      </c>
      <c r="E93" s="41" t="s">
        <v>0</v>
      </c>
      <c r="F93" s="11">
        <v>1</v>
      </c>
      <c r="G93" s="42">
        <v>382779</v>
      </c>
      <c r="H93" s="15">
        <f t="shared" si="1"/>
        <v>382779</v>
      </c>
      <c r="I93" s="55"/>
    </row>
    <row r="94" spans="2:11" ht="25.5" x14ac:dyDescent="0.25">
      <c r="B94" s="9">
        <v>107</v>
      </c>
      <c r="C94" s="17" t="s">
        <v>235</v>
      </c>
      <c r="D94" s="18" t="s">
        <v>297</v>
      </c>
      <c r="E94" s="41" t="s">
        <v>0</v>
      </c>
      <c r="F94" s="11">
        <v>1</v>
      </c>
      <c r="G94" s="42">
        <v>1330019</v>
      </c>
      <c r="H94" s="15">
        <f t="shared" si="1"/>
        <v>1330019</v>
      </c>
      <c r="I94" s="55"/>
    </row>
    <row r="95" spans="2:11" ht="38.25" x14ac:dyDescent="0.25">
      <c r="B95" s="9">
        <v>108</v>
      </c>
      <c r="C95" s="17" t="s">
        <v>236</v>
      </c>
      <c r="D95" s="18" t="s">
        <v>298</v>
      </c>
      <c r="E95" s="41" t="s">
        <v>0</v>
      </c>
      <c r="F95" s="11">
        <v>1</v>
      </c>
      <c r="G95" s="42">
        <v>326857</v>
      </c>
      <c r="H95" s="15">
        <f t="shared" si="1"/>
        <v>326857</v>
      </c>
      <c r="I95" s="55"/>
    </row>
    <row r="96" spans="2:11" ht="38.25" x14ac:dyDescent="0.25">
      <c r="B96" s="9">
        <v>109</v>
      </c>
      <c r="C96" s="17" t="s">
        <v>237</v>
      </c>
      <c r="D96" s="18" t="s">
        <v>299</v>
      </c>
      <c r="E96" s="41" t="s">
        <v>0</v>
      </c>
      <c r="F96" s="11">
        <v>1</v>
      </c>
      <c r="G96" s="42">
        <v>326857</v>
      </c>
      <c r="H96" s="15">
        <f t="shared" si="1"/>
        <v>326857</v>
      </c>
      <c r="I96" s="55"/>
    </row>
    <row r="97" spans="2:9" ht="38.25" x14ac:dyDescent="0.25">
      <c r="B97" s="9">
        <v>110</v>
      </c>
      <c r="C97" s="17" t="s">
        <v>238</v>
      </c>
      <c r="D97" s="18" t="s">
        <v>300</v>
      </c>
      <c r="E97" s="41" t="s">
        <v>0</v>
      </c>
      <c r="F97" s="11">
        <v>1</v>
      </c>
      <c r="G97" s="42">
        <v>326857</v>
      </c>
      <c r="H97" s="15">
        <f t="shared" si="1"/>
        <v>326857</v>
      </c>
      <c r="I97" s="55"/>
    </row>
    <row r="98" spans="2:9" ht="38.25" x14ac:dyDescent="0.25">
      <c r="B98" s="9">
        <v>111</v>
      </c>
      <c r="C98" s="17" t="s">
        <v>239</v>
      </c>
      <c r="D98" s="18" t="s">
        <v>301</v>
      </c>
      <c r="E98" s="41" t="s">
        <v>0</v>
      </c>
      <c r="F98" s="11">
        <v>1</v>
      </c>
      <c r="G98" s="42">
        <v>326857</v>
      </c>
      <c r="H98" s="15">
        <f t="shared" si="1"/>
        <v>326857</v>
      </c>
      <c r="I98" s="55"/>
    </row>
    <row r="99" spans="2:9" ht="56.25" x14ac:dyDescent="0.25">
      <c r="B99" s="9">
        <v>112</v>
      </c>
      <c r="C99" s="17" t="s">
        <v>240</v>
      </c>
      <c r="D99" s="18" t="s">
        <v>302</v>
      </c>
      <c r="E99" s="41" t="s">
        <v>0</v>
      </c>
      <c r="F99" s="11">
        <v>1</v>
      </c>
      <c r="G99" s="42">
        <v>326857</v>
      </c>
      <c r="H99" s="15">
        <f t="shared" si="1"/>
        <v>326857</v>
      </c>
      <c r="I99" s="55"/>
    </row>
    <row r="100" spans="2:9" ht="67.5" x14ac:dyDescent="0.25">
      <c r="B100" s="11">
        <v>113</v>
      </c>
      <c r="C100" s="11" t="s">
        <v>241</v>
      </c>
      <c r="D100" s="24" t="s">
        <v>79</v>
      </c>
      <c r="E100" s="11" t="s">
        <v>1</v>
      </c>
      <c r="F100" s="11">
        <v>10</v>
      </c>
      <c r="G100" s="25">
        <v>35844</v>
      </c>
      <c r="H100" s="15">
        <f t="shared" si="1"/>
        <v>358440</v>
      </c>
      <c r="I100" s="55"/>
    </row>
    <row r="101" spans="2:9" ht="202.5" x14ac:dyDescent="0.25">
      <c r="B101" s="9">
        <v>114</v>
      </c>
      <c r="C101" s="43" t="s">
        <v>80</v>
      </c>
      <c r="D101" s="44" t="s">
        <v>81</v>
      </c>
      <c r="E101" s="11" t="s">
        <v>0</v>
      </c>
      <c r="F101" s="11">
        <v>2</v>
      </c>
      <c r="G101" s="25">
        <v>200989</v>
      </c>
      <c r="H101" s="15">
        <f t="shared" si="1"/>
        <v>401978</v>
      </c>
      <c r="I101" s="55"/>
    </row>
    <row r="102" spans="2:9" ht="247.5" x14ac:dyDescent="0.25">
      <c r="B102" s="9">
        <v>115</v>
      </c>
      <c r="C102" s="43" t="s">
        <v>242</v>
      </c>
      <c r="D102" s="44" t="s">
        <v>303</v>
      </c>
      <c r="E102" s="11" t="s">
        <v>1</v>
      </c>
      <c r="F102" s="11">
        <v>2</v>
      </c>
      <c r="G102" s="25">
        <v>206248</v>
      </c>
      <c r="H102" s="15">
        <f t="shared" si="1"/>
        <v>412496</v>
      </c>
      <c r="I102" s="55"/>
    </row>
    <row r="103" spans="2:9" ht="25.5" x14ac:dyDescent="0.25">
      <c r="B103" s="9">
        <v>116</v>
      </c>
      <c r="C103" s="45" t="s">
        <v>243</v>
      </c>
      <c r="D103" s="46" t="s">
        <v>82</v>
      </c>
      <c r="E103" s="11" t="s">
        <v>0</v>
      </c>
      <c r="F103" s="47">
        <v>1</v>
      </c>
      <c r="G103" s="48">
        <v>1866942</v>
      </c>
      <c r="H103" s="15">
        <f t="shared" si="1"/>
        <v>1866942</v>
      </c>
      <c r="I103" s="55"/>
    </row>
    <row r="104" spans="2:9" ht="22.5" x14ac:dyDescent="0.25">
      <c r="B104" s="9">
        <v>117</v>
      </c>
      <c r="C104" s="45" t="s">
        <v>244</v>
      </c>
      <c r="D104" s="46" t="s">
        <v>83</v>
      </c>
      <c r="E104" s="11" t="s">
        <v>0</v>
      </c>
      <c r="F104" s="47">
        <v>5</v>
      </c>
      <c r="G104" s="48">
        <v>87754.590000000026</v>
      </c>
      <c r="H104" s="15">
        <f t="shared" si="1"/>
        <v>438772.95000000013</v>
      </c>
      <c r="I104" s="55"/>
    </row>
    <row r="105" spans="2:9" ht="22.5" x14ac:dyDescent="0.25">
      <c r="B105" s="9">
        <v>118</v>
      </c>
      <c r="C105" s="45" t="s">
        <v>245</v>
      </c>
      <c r="D105" s="46" t="s">
        <v>84</v>
      </c>
      <c r="E105" s="11" t="s">
        <v>0</v>
      </c>
      <c r="F105" s="47">
        <v>5</v>
      </c>
      <c r="G105" s="48">
        <v>87754.590000000026</v>
      </c>
      <c r="H105" s="15">
        <f t="shared" si="1"/>
        <v>438772.95000000013</v>
      </c>
      <c r="I105" s="55"/>
    </row>
    <row r="106" spans="2:9" ht="33.75" x14ac:dyDescent="0.25">
      <c r="B106" s="9">
        <v>119</v>
      </c>
      <c r="C106" s="49" t="s">
        <v>246</v>
      </c>
      <c r="D106" s="46" t="s">
        <v>304</v>
      </c>
      <c r="E106" s="11" t="s">
        <v>0</v>
      </c>
      <c r="F106" s="47">
        <v>1</v>
      </c>
      <c r="G106" s="48">
        <v>1916838.0000000002</v>
      </c>
      <c r="H106" s="15">
        <f t="shared" si="1"/>
        <v>1916838.0000000002</v>
      </c>
      <c r="I106" s="55"/>
    </row>
    <row r="107" spans="2:9" ht="45" x14ac:dyDescent="0.25">
      <c r="B107" s="9">
        <v>120</v>
      </c>
      <c r="C107" s="49" t="s">
        <v>247</v>
      </c>
      <c r="D107" s="46" t="s">
        <v>305</v>
      </c>
      <c r="E107" s="11" t="s">
        <v>0</v>
      </c>
      <c r="F107" s="47">
        <v>1</v>
      </c>
      <c r="G107" s="48">
        <v>2167704</v>
      </c>
      <c r="H107" s="15">
        <f t="shared" si="1"/>
        <v>2167704</v>
      </c>
      <c r="I107" s="55"/>
    </row>
    <row r="108" spans="2:9" ht="25.5" x14ac:dyDescent="0.25">
      <c r="B108" s="9">
        <v>121</v>
      </c>
      <c r="C108" s="45" t="s">
        <v>248</v>
      </c>
      <c r="D108" s="46" t="s">
        <v>306</v>
      </c>
      <c r="E108" s="11" t="s">
        <v>0</v>
      </c>
      <c r="F108" s="50">
        <v>2</v>
      </c>
      <c r="G108" s="48">
        <v>40821.165000000008</v>
      </c>
      <c r="H108" s="15">
        <f t="shared" si="1"/>
        <v>81642.330000000016</v>
      </c>
      <c r="I108" s="55"/>
    </row>
    <row r="109" spans="2:9" ht="25.5" x14ac:dyDescent="0.25">
      <c r="B109" s="9">
        <v>122</v>
      </c>
      <c r="C109" s="45" t="s">
        <v>249</v>
      </c>
      <c r="D109" s="46" t="s">
        <v>307</v>
      </c>
      <c r="E109" s="11" t="s">
        <v>0</v>
      </c>
      <c r="F109" s="50">
        <v>2</v>
      </c>
      <c r="G109" s="48">
        <v>48024.900000000009</v>
      </c>
      <c r="H109" s="15">
        <f t="shared" si="1"/>
        <v>96049.800000000017</v>
      </c>
      <c r="I109" s="55"/>
    </row>
    <row r="110" spans="2:9" ht="25.5" x14ac:dyDescent="0.25">
      <c r="B110" s="9">
        <v>123</v>
      </c>
      <c r="C110" s="45" t="s">
        <v>250</v>
      </c>
      <c r="D110" s="46" t="s">
        <v>308</v>
      </c>
      <c r="E110" s="11" t="s">
        <v>0</v>
      </c>
      <c r="F110" s="50">
        <v>2</v>
      </c>
      <c r="G110" s="48">
        <v>57629.880000000012</v>
      </c>
      <c r="H110" s="15">
        <f t="shared" si="1"/>
        <v>115259.76000000002</v>
      </c>
      <c r="I110" s="55"/>
    </row>
    <row r="111" spans="2:9" ht="25.5" x14ac:dyDescent="0.25">
      <c r="B111" s="9">
        <v>124</v>
      </c>
      <c r="C111" s="45" t="s">
        <v>251</v>
      </c>
      <c r="D111" s="46" t="s">
        <v>309</v>
      </c>
      <c r="E111" s="11" t="s">
        <v>0</v>
      </c>
      <c r="F111" s="50">
        <v>2</v>
      </c>
      <c r="G111" s="48">
        <v>49225.522500000014</v>
      </c>
      <c r="H111" s="15">
        <f t="shared" si="1"/>
        <v>98451.045000000027</v>
      </c>
      <c r="I111" s="55"/>
    </row>
    <row r="112" spans="2:9" ht="38.25" x14ac:dyDescent="0.25">
      <c r="B112" s="9">
        <v>125</v>
      </c>
      <c r="C112" s="45" t="s">
        <v>252</v>
      </c>
      <c r="D112" s="46" t="s">
        <v>312</v>
      </c>
      <c r="E112" s="11" t="s">
        <v>0</v>
      </c>
      <c r="F112" s="50">
        <v>2</v>
      </c>
      <c r="G112" s="48">
        <v>48024.900000000009</v>
      </c>
      <c r="H112" s="15">
        <f t="shared" si="1"/>
        <v>96049.800000000017</v>
      </c>
      <c r="I112" s="55"/>
    </row>
    <row r="113" spans="2:9" ht="38.25" x14ac:dyDescent="0.25">
      <c r="B113" s="9">
        <v>126</v>
      </c>
      <c r="C113" s="45" t="s">
        <v>253</v>
      </c>
      <c r="D113" s="46" t="s">
        <v>310</v>
      </c>
      <c r="E113" s="11" t="s">
        <v>0</v>
      </c>
      <c r="F113" s="50">
        <v>2</v>
      </c>
      <c r="G113" s="48">
        <v>54028.012500000012</v>
      </c>
      <c r="H113" s="15">
        <f t="shared" si="1"/>
        <v>108056.02500000002</v>
      </c>
      <c r="I113" s="55"/>
    </row>
    <row r="114" spans="2:9" ht="38.25" x14ac:dyDescent="0.25">
      <c r="B114" s="9">
        <v>127</v>
      </c>
      <c r="C114" s="21" t="s">
        <v>254</v>
      </c>
      <c r="D114" s="46" t="s">
        <v>311</v>
      </c>
      <c r="E114" s="11" t="s">
        <v>0</v>
      </c>
      <c r="F114" s="47">
        <v>2</v>
      </c>
      <c r="G114" s="48">
        <v>66798.270000000019</v>
      </c>
      <c r="H114" s="15">
        <f t="shared" si="1"/>
        <v>133596.54000000004</v>
      </c>
      <c r="I114" s="55"/>
    </row>
    <row r="115" spans="2:9" ht="25.5" x14ac:dyDescent="0.25">
      <c r="B115" s="9">
        <v>128</v>
      </c>
      <c r="C115" s="21" t="s">
        <v>255</v>
      </c>
      <c r="D115" s="46" t="s">
        <v>313</v>
      </c>
      <c r="E115" s="11" t="s">
        <v>0</v>
      </c>
      <c r="F115" s="47">
        <v>2</v>
      </c>
      <c r="G115" s="48">
        <v>85135.050000000017</v>
      </c>
      <c r="H115" s="15">
        <f t="shared" si="1"/>
        <v>170270.10000000003</v>
      </c>
      <c r="I115" s="55"/>
    </row>
    <row r="116" spans="2:9" ht="25.5" x14ac:dyDescent="0.25">
      <c r="B116" s="9">
        <v>129</v>
      </c>
      <c r="C116" s="21" t="s">
        <v>256</v>
      </c>
      <c r="D116" s="46" t="s">
        <v>314</v>
      </c>
      <c r="E116" s="11" t="s">
        <v>0</v>
      </c>
      <c r="F116" s="47">
        <v>2</v>
      </c>
      <c r="G116" s="48">
        <v>87754.590000000026</v>
      </c>
      <c r="H116" s="15">
        <f t="shared" si="1"/>
        <v>175509.18000000005</v>
      </c>
      <c r="I116" s="55"/>
    </row>
    <row r="117" spans="2:9" ht="45" x14ac:dyDescent="0.25">
      <c r="B117" s="11">
        <v>130</v>
      </c>
      <c r="C117" s="45" t="s">
        <v>257</v>
      </c>
      <c r="D117" s="46" t="s">
        <v>85</v>
      </c>
      <c r="E117" s="11" t="s">
        <v>0</v>
      </c>
      <c r="F117" s="47">
        <v>2</v>
      </c>
      <c r="G117" s="48">
        <v>189420</v>
      </c>
      <c r="H117" s="15">
        <f t="shared" si="1"/>
        <v>378840</v>
      </c>
      <c r="I117" s="55"/>
    </row>
    <row r="118" spans="2:9" ht="45" x14ac:dyDescent="0.25">
      <c r="B118" s="9">
        <v>131</v>
      </c>
      <c r="C118" s="19" t="s">
        <v>86</v>
      </c>
      <c r="D118" s="20" t="s">
        <v>87</v>
      </c>
      <c r="E118" s="9" t="s">
        <v>0</v>
      </c>
      <c r="F118" s="6">
        <v>5</v>
      </c>
      <c r="G118" s="7">
        <v>7308</v>
      </c>
      <c r="H118" s="15">
        <f t="shared" si="1"/>
        <v>36540</v>
      </c>
      <c r="I118" s="55"/>
    </row>
    <row r="119" spans="2:9" ht="101.25" x14ac:dyDescent="0.25">
      <c r="B119" s="9">
        <v>132</v>
      </c>
      <c r="C119" s="19" t="s">
        <v>88</v>
      </c>
      <c r="D119" s="20" t="s">
        <v>89</v>
      </c>
      <c r="E119" s="9" t="s">
        <v>0</v>
      </c>
      <c r="F119" s="6">
        <v>10</v>
      </c>
      <c r="G119" s="22">
        <v>36540</v>
      </c>
      <c r="H119" s="15">
        <f t="shared" si="1"/>
        <v>365400</v>
      </c>
      <c r="I119" s="55"/>
    </row>
    <row r="120" spans="2:9" ht="38.25" x14ac:dyDescent="0.25">
      <c r="B120" s="9">
        <v>133</v>
      </c>
      <c r="C120" s="19" t="s">
        <v>90</v>
      </c>
      <c r="D120" s="20" t="s">
        <v>91</v>
      </c>
      <c r="E120" s="9" t="s">
        <v>0</v>
      </c>
      <c r="F120" s="6">
        <v>5</v>
      </c>
      <c r="G120" s="22">
        <v>14615.999999999998</v>
      </c>
      <c r="H120" s="15">
        <f t="shared" si="1"/>
        <v>73079.999999999985</v>
      </c>
      <c r="I120" s="55"/>
    </row>
    <row r="121" spans="2:9" ht="67.5" x14ac:dyDescent="0.25">
      <c r="B121" s="9">
        <v>134</v>
      </c>
      <c r="C121" s="19" t="s">
        <v>92</v>
      </c>
      <c r="D121" s="20" t="s">
        <v>93</v>
      </c>
      <c r="E121" s="9" t="s">
        <v>0</v>
      </c>
      <c r="F121" s="6">
        <v>10</v>
      </c>
      <c r="G121" s="22">
        <v>8769.5999999999985</v>
      </c>
      <c r="H121" s="15">
        <f t="shared" si="1"/>
        <v>87695.999999999985</v>
      </c>
      <c r="I121" s="55"/>
    </row>
    <row r="122" spans="2:9" ht="45" x14ac:dyDescent="0.25">
      <c r="B122" s="9">
        <v>135</v>
      </c>
      <c r="C122" s="19" t="s">
        <v>94</v>
      </c>
      <c r="D122" s="20" t="s">
        <v>95</v>
      </c>
      <c r="E122" s="9" t="s">
        <v>0</v>
      </c>
      <c r="F122" s="6">
        <v>5</v>
      </c>
      <c r="G122" s="22">
        <v>7307.9999999999991</v>
      </c>
      <c r="H122" s="15">
        <f t="shared" si="1"/>
        <v>36539.999999999993</v>
      </c>
      <c r="I122" s="55"/>
    </row>
    <row r="123" spans="2:9" ht="33.75" x14ac:dyDescent="0.25">
      <c r="B123" s="9">
        <v>136</v>
      </c>
      <c r="C123" s="19" t="s">
        <v>96</v>
      </c>
      <c r="D123" s="20" t="s">
        <v>97</v>
      </c>
      <c r="E123" s="9" t="s">
        <v>0</v>
      </c>
      <c r="F123" s="6">
        <v>3</v>
      </c>
      <c r="G123" s="7">
        <v>65772</v>
      </c>
      <c r="H123" s="15">
        <f t="shared" si="1"/>
        <v>197316</v>
      </c>
      <c r="I123" s="55"/>
    </row>
    <row r="124" spans="2:9" ht="112.5" x14ac:dyDescent="0.25">
      <c r="B124" s="9">
        <v>137</v>
      </c>
      <c r="C124" s="19" t="s">
        <v>258</v>
      </c>
      <c r="D124" s="20" t="s">
        <v>98</v>
      </c>
      <c r="E124" s="9" t="s">
        <v>0</v>
      </c>
      <c r="F124" s="6">
        <v>40</v>
      </c>
      <c r="G124" s="22">
        <v>53243.999999999993</v>
      </c>
      <c r="H124" s="15">
        <f t="shared" si="1"/>
        <v>2129759.9999999995</v>
      </c>
      <c r="I124" s="55"/>
    </row>
    <row r="125" spans="2:9" ht="67.5" x14ac:dyDescent="0.25">
      <c r="B125" s="9">
        <v>138</v>
      </c>
      <c r="C125" s="19" t="s">
        <v>99</v>
      </c>
      <c r="D125" s="20" t="s">
        <v>100</v>
      </c>
      <c r="E125" s="9" t="s">
        <v>0</v>
      </c>
      <c r="F125" s="6">
        <v>90</v>
      </c>
      <c r="G125" s="22">
        <v>23751</v>
      </c>
      <c r="H125" s="15">
        <f t="shared" si="1"/>
        <v>2137590</v>
      </c>
      <c r="I125" s="55"/>
    </row>
    <row r="126" spans="2:9" ht="112.5" x14ac:dyDescent="0.25">
      <c r="B126" s="9">
        <v>139</v>
      </c>
      <c r="C126" s="19" t="s">
        <v>259</v>
      </c>
      <c r="D126" s="20" t="s">
        <v>101</v>
      </c>
      <c r="E126" s="9" t="s">
        <v>0</v>
      </c>
      <c r="F126" s="6">
        <v>20</v>
      </c>
      <c r="G126" s="22">
        <v>93725.099999999991</v>
      </c>
      <c r="H126" s="15">
        <f t="shared" si="1"/>
        <v>1874501.9999999998</v>
      </c>
      <c r="I126" s="55"/>
    </row>
    <row r="127" spans="2:9" ht="78.75" x14ac:dyDescent="0.25">
      <c r="B127" s="9">
        <v>140</v>
      </c>
      <c r="C127" s="19" t="s">
        <v>260</v>
      </c>
      <c r="D127" s="20" t="s">
        <v>102</v>
      </c>
      <c r="E127" s="9" t="s">
        <v>0</v>
      </c>
      <c r="F127" s="6">
        <v>15</v>
      </c>
      <c r="G127" s="22">
        <v>25810</v>
      </c>
      <c r="H127" s="15">
        <f t="shared" si="1"/>
        <v>387150</v>
      </c>
      <c r="I127" s="55"/>
    </row>
    <row r="128" spans="2:9" ht="45" x14ac:dyDescent="0.25">
      <c r="B128" s="9">
        <v>141</v>
      </c>
      <c r="C128" s="19" t="s">
        <v>261</v>
      </c>
      <c r="D128" s="20" t="s">
        <v>103</v>
      </c>
      <c r="E128" s="9" t="s">
        <v>0</v>
      </c>
      <c r="F128" s="6">
        <v>10</v>
      </c>
      <c r="G128" s="22">
        <v>29415.279999999999</v>
      </c>
      <c r="H128" s="15">
        <f t="shared" si="1"/>
        <v>294152.8</v>
      </c>
      <c r="I128" s="55"/>
    </row>
    <row r="129" spans="2:9" ht="67.5" x14ac:dyDescent="0.25">
      <c r="B129" s="9">
        <v>143</v>
      </c>
      <c r="C129" s="19" t="s">
        <v>262</v>
      </c>
      <c r="D129" s="20" t="s">
        <v>315</v>
      </c>
      <c r="E129" s="9" t="s">
        <v>0</v>
      </c>
      <c r="F129" s="6">
        <v>5</v>
      </c>
      <c r="G129" s="22">
        <v>69774</v>
      </c>
      <c r="H129" s="15">
        <f t="shared" si="1"/>
        <v>348870</v>
      </c>
      <c r="I129" s="55"/>
    </row>
    <row r="130" spans="2:9" ht="90" x14ac:dyDescent="0.25">
      <c r="B130" s="9">
        <v>144</v>
      </c>
      <c r="C130" s="19" t="s">
        <v>263</v>
      </c>
      <c r="D130" s="20" t="s">
        <v>104</v>
      </c>
      <c r="E130" s="9" t="s">
        <v>0</v>
      </c>
      <c r="F130" s="6">
        <v>25</v>
      </c>
      <c r="G130" s="22">
        <v>51306.799999999996</v>
      </c>
      <c r="H130" s="15">
        <f t="shared" si="1"/>
        <v>1282670</v>
      </c>
      <c r="I130" s="55"/>
    </row>
    <row r="131" spans="2:9" ht="90" x14ac:dyDescent="0.25">
      <c r="B131" s="9">
        <v>145</v>
      </c>
      <c r="C131" s="19" t="s">
        <v>264</v>
      </c>
      <c r="D131" s="20" t="s">
        <v>316</v>
      </c>
      <c r="E131" s="9" t="s">
        <v>0</v>
      </c>
      <c r="F131" s="6">
        <v>1</v>
      </c>
      <c r="G131" s="22">
        <v>156756.59999999998</v>
      </c>
      <c r="H131" s="15">
        <f t="shared" si="1"/>
        <v>156756.59999999998</v>
      </c>
      <c r="I131" s="55"/>
    </row>
    <row r="132" spans="2:9" ht="90" x14ac:dyDescent="0.25">
      <c r="B132" s="9">
        <v>146</v>
      </c>
      <c r="C132" s="19" t="s">
        <v>265</v>
      </c>
      <c r="D132" s="20" t="s">
        <v>317</v>
      </c>
      <c r="E132" s="9" t="s">
        <v>0</v>
      </c>
      <c r="F132" s="6">
        <v>1</v>
      </c>
      <c r="G132" s="22">
        <v>156756.59999999998</v>
      </c>
      <c r="H132" s="15">
        <f t="shared" si="1"/>
        <v>156756.59999999998</v>
      </c>
      <c r="I132" s="55"/>
    </row>
    <row r="133" spans="2:9" ht="90" x14ac:dyDescent="0.25">
      <c r="B133" s="9">
        <v>147</v>
      </c>
      <c r="C133" s="19" t="s">
        <v>266</v>
      </c>
      <c r="D133" s="20" t="s">
        <v>317</v>
      </c>
      <c r="E133" s="9" t="s">
        <v>0</v>
      </c>
      <c r="F133" s="6">
        <v>1</v>
      </c>
      <c r="G133" s="22">
        <v>156756.59999999998</v>
      </c>
      <c r="H133" s="15">
        <f t="shared" si="1"/>
        <v>156756.59999999998</v>
      </c>
      <c r="I133" s="55"/>
    </row>
    <row r="134" spans="2:9" ht="90" x14ac:dyDescent="0.25">
      <c r="B134" s="9">
        <v>148</v>
      </c>
      <c r="C134" s="19" t="s">
        <v>267</v>
      </c>
      <c r="D134" s="20" t="s">
        <v>316</v>
      </c>
      <c r="E134" s="9" t="s">
        <v>0</v>
      </c>
      <c r="F134" s="6">
        <v>1</v>
      </c>
      <c r="G134" s="22">
        <v>156756.59999999998</v>
      </c>
      <c r="H134" s="15">
        <f t="shared" si="1"/>
        <v>156756.59999999998</v>
      </c>
      <c r="I134" s="55"/>
    </row>
    <row r="135" spans="2:9" ht="123.75" x14ac:dyDescent="0.25">
      <c r="B135" s="9">
        <v>149</v>
      </c>
      <c r="C135" s="19" t="s">
        <v>268</v>
      </c>
      <c r="D135" s="20" t="s">
        <v>318</v>
      </c>
      <c r="E135" s="9" t="s">
        <v>0</v>
      </c>
      <c r="F135" s="6">
        <v>5</v>
      </c>
      <c r="G135" s="22">
        <v>206085.59999999998</v>
      </c>
      <c r="H135" s="15">
        <f t="shared" si="1"/>
        <v>1030427.9999999999</v>
      </c>
      <c r="I135" s="55"/>
    </row>
    <row r="136" spans="2:9" ht="33.75" x14ac:dyDescent="0.25">
      <c r="B136" s="9">
        <v>150</v>
      </c>
      <c r="C136" s="9" t="s">
        <v>319</v>
      </c>
      <c r="D136" s="14" t="s">
        <v>105</v>
      </c>
      <c r="E136" s="9" t="s">
        <v>0</v>
      </c>
      <c r="F136" s="6">
        <v>1</v>
      </c>
      <c r="G136" s="22">
        <v>184034</v>
      </c>
      <c r="H136" s="15">
        <f t="shared" si="1"/>
        <v>184034</v>
      </c>
      <c r="I136" s="55"/>
    </row>
    <row r="137" spans="2:9" ht="135" x14ac:dyDescent="0.25">
      <c r="B137" s="9">
        <v>151</v>
      </c>
      <c r="C137" s="19" t="s">
        <v>106</v>
      </c>
      <c r="D137" s="20" t="s">
        <v>107</v>
      </c>
      <c r="E137" s="9" t="s">
        <v>0</v>
      </c>
      <c r="F137" s="6">
        <v>2</v>
      </c>
      <c r="G137" s="22">
        <v>391343.39999999997</v>
      </c>
      <c r="H137" s="15">
        <f t="shared" si="1"/>
        <v>782686.79999999993</v>
      </c>
      <c r="I137" s="55"/>
    </row>
    <row r="138" spans="2:9" ht="56.25" x14ac:dyDescent="0.25">
      <c r="B138" s="9">
        <v>152</v>
      </c>
      <c r="C138" s="19" t="s">
        <v>108</v>
      </c>
      <c r="D138" s="20" t="s">
        <v>109</v>
      </c>
      <c r="E138" s="9" t="s">
        <v>0</v>
      </c>
      <c r="F138" s="6">
        <v>2</v>
      </c>
      <c r="G138" s="22">
        <v>26308.799999999999</v>
      </c>
      <c r="H138" s="15">
        <f t="shared" si="1"/>
        <v>52617.599999999999</v>
      </c>
      <c r="I138" s="55"/>
    </row>
    <row r="139" spans="2:9" ht="78.75" x14ac:dyDescent="0.25">
      <c r="B139" s="9">
        <v>153</v>
      </c>
      <c r="C139" s="9" t="s">
        <v>110</v>
      </c>
      <c r="D139" s="14" t="s">
        <v>111</v>
      </c>
      <c r="E139" s="9" t="s">
        <v>0</v>
      </c>
      <c r="F139" s="6">
        <v>1</v>
      </c>
      <c r="G139" s="22">
        <v>113273.99999999999</v>
      </c>
      <c r="H139" s="15">
        <f t="shared" ref="H139:H165" si="2">F139*G139</f>
        <v>113273.99999999999</v>
      </c>
      <c r="I139" s="55"/>
    </row>
    <row r="140" spans="2:9" ht="56.25" x14ac:dyDescent="0.25">
      <c r="B140" s="9">
        <v>154</v>
      </c>
      <c r="C140" s="9" t="s">
        <v>112</v>
      </c>
      <c r="D140" s="14" t="s">
        <v>113</v>
      </c>
      <c r="E140" s="9" t="s">
        <v>0</v>
      </c>
      <c r="F140" s="6">
        <v>3</v>
      </c>
      <c r="G140" s="22">
        <v>12180</v>
      </c>
      <c r="H140" s="15">
        <f t="shared" si="2"/>
        <v>36540</v>
      </c>
      <c r="I140" s="55"/>
    </row>
    <row r="141" spans="2:9" ht="45" x14ac:dyDescent="0.25">
      <c r="B141" s="9">
        <v>155</v>
      </c>
      <c r="C141" s="10" t="s">
        <v>114</v>
      </c>
      <c r="D141" s="23" t="s">
        <v>115</v>
      </c>
      <c r="E141" s="9" t="s">
        <v>0</v>
      </c>
      <c r="F141" s="6">
        <v>3</v>
      </c>
      <c r="G141" s="22">
        <v>12180</v>
      </c>
      <c r="H141" s="15">
        <f t="shared" si="2"/>
        <v>36540</v>
      </c>
      <c r="I141" s="55"/>
    </row>
    <row r="142" spans="2:9" ht="258.75" x14ac:dyDescent="0.25">
      <c r="B142" s="9">
        <v>156</v>
      </c>
      <c r="C142" s="9" t="s">
        <v>269</v>
      </c>
      <c r="D142" s="14" t="s">
        <v>145</v>
      </c>
      <c r="E142" s="9" t="s">
        <v>0</v>
      </c>
      <c r="F142" s="6">
        <v>2</v>
      </c>
      <c r="G142" s="22">
        <v>304500</v>
      </c>
      <c r="H142" s="15">
        <f t="shared" si="2"/>
        <v>609000</v>
      </c>
      <c r="I142" s="55"/>
    </row>
    <row r="143" spans="2:9" ht="112.5" x14ac:dyDescent="0.25">
      <c r="B143" s="9">
        <v>157</v>
      </c>
      <c r="C143" s="9" t="s">
        <v>270</v>
      </c>
      <c r="D143" s="14" t="s">
        <v>116</v>
      </c>
      <c r="E143" s="9" t="s">
        <v>0</v>
      </c>
      <c r="F143" s="6">
        <v>10</v>
      </c>
      <c r="G143" s="22">
        <v>93960</v>
      </c>
      <c r="H143" s="15">
        <f t="shared" si="2"/>
        <v>939600</v>
      </c>
      <c r="I143" s="55"/>
    </row>
    <row r="144" spans="2:9" ht="101.25" x14ac:dyDescent="0.25">
      <c r="B144" s="9">
        <v>158</v>
      </c>
      <c r="C144" s="9" t="s">
        <v>271</v>
      </c>
      <c r="D144" s="14" t="s">
        <v>117</v>
      </c>
      <c r="E144" s="9" t="s">
        <v>0</v>
      </c>
      <c r="F144" s="6">
        <v>3</v>
      </c>
      <c r="G144" s="22">
        <v>48720</v>
      </c>
      <c r="H144" s="15">
        <f t="shared" si="2"/>
        <v>146160</v>
      </c>
      <c r="I144" s="55"/>
    </row>
    <row r="145" spans="2:9" ht="56.25" x14ac:dyDescent="0.25">
      <c r="B145" s="9">
        <v>159</v>
      </c>
      <c r="C145" s="9" t="s">
        <v>272</v>
      </c>
      <c r="D145" s="14" t="s">
        <v>118</v>
      </c>
      <c r="E145" s="9" t="s">
        <v>0</v>
      </c>
      <c r="F145" s="6">
        <v>5</v>
      </c>
      <c r="G145" s="22">
        <v>23745.199999999997</v>
      </c>
      <c r="H145" s="15">
        <f t="shared" si="2"/>
        <v>118725.99999999999</v>
      </c>
      <c r="I145" s="55"/>
    </row>
    <row r="146" spans="2:9" ht="180" x14ac:dyDescent="0.25">
      <c r="B146" s="9">
        <v>160</v>
      </c>
      <c r="C146" s="19" t="s">
        <v>273</v>
      </c>
      <c r="D146" s="20" t="s">
        <v>119</v>
      </c>
      <c r="E146" s="9" t="s">
        <v>0</v>
      </c>
      <c r="F146" s="6">
        <v>3</v>
      </c>
      <c r="G146" s="22">
        <v>115669.4</v>
      </c>
      <c r="H146" s="15">
        <f t="shared" si="2"/>
        <v>347008.19999999995</v>
      </c>
      <c r="I146" s="55"/>
    </row>
    <row r="147" spans="2:9" ht="168.75" x14ac:dyDescent="0.25">
      <c r="B147" s="9">
        <v>161</v>
      </c>
      <c r="C147" s="19" t="s">
        <v>274</v>
      </c>
      <c r="D147" s="20" t="s">
        <v>120</v>
      </c>
      <c r="E147" s="9" t="s">
        <v>0</v>
      </c>
      <c r="F147" s="6">
        <v>2</v>
      </c>
      <c r="G147" s="22">
        <v>161193.59999999998</v>
      </c>
      <c r="H147" s="15">
        <f t="shared" si="2"/>
        <v>322387.19999999995</v>
      </c>
      <c r="I147" s="55"/>
    </row>
    <row r="148" spans="2:9" ht="56.25" x14ac:dyDescent="0.25">
      <c r="B148" s="9">
        <v>162</v>
      </c>
      <c r="C148" s="19" t="s">
        <v>121</v>
      </c>
      <c r="D148" s="20" t="s">
        <v>122</v>
      </c>
      <c r="E148" s="9" t="s">
        <v>0</v>
      </c>
      <c r="F148" s="6">
        <v>2</v>
      </c>
      <c r="G148" s="22">
        <v>108802.2</v>
      </c>
      <c r="H148" s="15">
        <f t="shared" si="2"/>
        <v>217604.4</v>
      </c>
      <c r="I148" s="55"/>
    </row>
    <row r="149" spans="2:9" ht="112.5" x14ac:dyDescent="0.25">
      <c r="B149" s="9">
        <v>163</v>
      </c>
      <c r="C149" s="19" t="s">
        <v>275</v>
      </c>
      <c r="D149" s="20" t="s">
        <v>123</v>
      </c>
      <c r="E149" s="9" t="s">
        <v>0</v>
      </c>
      <c r="F149" s="6">
        <v>1</v>
      </c>
      <c r="G149" s="22">
        <v>296171.19999999995</v>
      </c>
      <c r="H149" s="15">
        <f t="shared" si="2"/>
        <v>296171.19999999995</v>
      </c>
      <c r="I149" s="55"/>
    </row>
    <row r="150" spans="2:9" ht="112.5" x14ac:dyDescent="0.25">
      <c r="B150" s="9">
        <v>164</v>
      </c>
      <c r="C150" s="19" t="s">
        <v>276</v>
      </c>
      <c r="D150" s="20" t="s">
        <v>124</v>
      </c>
      <c r="E150" s="9" t="s">
        <v>0</v>
      </c>
      <c r="F150" s="6">
        <v>1</v>
      </c>
      <c r="G150" s="22">
        <v>363915.19999999995</v>
      </c>
      <c r="H150" s="15">
        <f t="shared" si="2"/>
        <v>363915.19999999995</v>
      </c>
      <c r="I150" s="55"/>
    </row>
    <row r="151" spans="2:9" ht="25.5" x14ac:dyDescent="0.25">
      <c r="B151" s="9">
        <v>165</v>
      </c>
      <c r="C151" s="19" t="s">
        <v>125</v>
      </c>
      <c r="D151" s="20" t="s">
        <v>126</v>
      </c>
      <c r="E151" s="9" t="s">
        <v>0</v>
      </c>
      <c r="F151" s="6">
        <v>2</v>
      </c>
      <c r="G151" s="22">
        <v>15451.199999999999</v>
      </c>
      <c r="H151" s="15">
        <f t="shared" si="2"/>
        <v>30902.399999999998</v>
      </c>
      <c r="I151" s="55"/>
    </row>
    <row r="152" spans="2:9" ht="168.75" x14ac:dyDescent="0.25">
      <c r="B152" s="9">
        <v>166</v>
      </c>
      <c r="C152" s="19" t="s">
        <v>277</v>
      </c>
      <c r="D152" s="20" t="s">
        <v>320</v>
      </c>
      <c r="E152" s="9" t="s">
        <v>0</v>
      </c>
      <c r="F152" s="6">
        <v>15</v>
      </c>
      <c r="G152" s="22">
        <v>42902.6</v>
      </c>
      <c r="H152" s="15">
        <f t="shared" si="2"/>
        <v>643539</v>
      </c>
      <c r="I152" s="55"/>
    </row>
    <row r="153" spans="2:9" ht="135" x14ac:dyDescent="0.25">
      <c r="B153" s="9">
        <v>167</v>
      </c>
      <c r="C153" s="19" t="s">
        <v>278</v>
      </c>
      <c r="D153" s="20" t="s">
        <v>321</v>
      </c>
      <c r="E153" s="9" t="s">
        <v>0</v>
      </c>
      <c r="F153" s="6">
        <v>20</v>
      </c>
      <c r="G153" s="22">
        <v>31551.999999999996</v>
      </c>
      <c r="H153" s="15">
        <f t="shared" si="2"/>
        <v>631039.99999999988</v>
      </c>
      <c r="I153" s="55"/>
    </row>
    <row r="154" spans="2:9" ht="67.5" x14ac:dyDescent="0.25">
      <c r="B154" s="9">
        <v>168</v>
      </c>
      <c r="C154" s="19" t="s">
        <v>127</v>
      </c>
      <c r="D154" s="20" t="s">
        <v>128</v>
      </c>
      <c r="E154" s="9" t="s">
        <v>0</v>
      </c>
      <c r="F154" s="6">
        <v>5</v>
      </c>
      <c r="G154" s="22">
        <v>21541.199999999997</v>
      </c>
      <c r="H154" s="15">
        <f t="shared" si="2"/>
        <v>107705.99999999999</v>
      </c>
      <c r="I154" s="55"/>
    </row>
    <row r="155" spans="2:9" ht="123.75" x14ac:dyDescent="0.25">
      <c r="B155" s="9">
        <v>169</v>
      </c>
      <c r="C155" s="19" t="s">
        <v>129</v>
      </c>
      <c r="D155" s="20" t="s">
        <v>130</v>
      </c>
      <c r="E155" s="9" t="s">
        <v>0</v>
      </c>
      <c r="F155" s="6">
        <v>5</v>
      </c>
      <c r="G155" s="22">
        <v>26343.599999999999</v>
      </c>
      <c r="H155" s="15">
        <f t="shared" si="2"/>
        <v>131718</v>
      </c>
      <c r="I155" s="55"/>
    </row>
    <row r="156" spans="2:9" ht="67.5" x14ac:dyDescent="0.25">
      <c r="B156" s="9">
        <v>170</v>
      </c>
      <c r="C156" s="19" t="s">
        <v>131</v>
      </c>
      <c r="D156" s="20" t="s">
        <v>132</v>
      </c>
      <c r="E156" s="9" t="s">
        <v>0</v>
      </c>
      <c r="F156" s="6">
        <v>5</v>
      </c>
      <c r="G156" s="22">
        <v>14186.8</v>
      </c>
      <c r="H156" s="15">
        <f t="shared" si="2"/>
        <v>70934</v>
      </c>
      <c r="I156" s="55"/>
    </row>
    <row r="157" spans="2:9" ht="90" x14ac:dyDescent="0.25">
      <c r="B157" s="9">
        <v>171</v>
      </c>
      <c r="C157" s="19" t="s">
        <v>279</v>
      </c>
      <c r="D157" s="20" t="s">
        <v>133</v>
      </c>
      <c r="E157" s="9" t="s">
        <v>0</v>
      </c>
      <c r="F157" s="6">
        <v>50</v>
      </c>
      <c r="G157" s="22">
        <v>10474.799999999999</v>
      </c>
      <c r="H157" s="15">
        <f t="shared" si="2"/>
        <v>523739.99999999994</v>
      </c>
      <c r="I157" s="55"/>
    </row>
    <row r="158" spans="2:9" ht="56.25" x14ac:dyDescent="0.25">
      <c r="B158" s="9">
        <v>172</v>
      </c>
      <c r="C158" s="19" t="s">
        <v>134</v>
      </c>
      <c r="D158" s="14" t="s">
        <v>135</v>
      </c>
      <c r="E158" s="9" t="s">
        <v>0</v>
      </c>
      <c r="F158" s="6">
        <v>2</v>
      </c>
      <c r="G158" s="22">
        <v>46133.2</v>
      </c>
      <c r="H158" s="15">
        <f t="shared" si="2"/>
        <v>92266.4</v>
      </c>
      <c r="I158" s="55"/>
    </row>
    <row r="159" spans="2:9" ht="191.25" x14ac:dyDescent="0.25">
      <c r="B159" s="9">
        <v>173</v>
      </c>
      <c r="C159" s="19" t="s">
        <v>280</v>
      </c>
      <c r="D159" s="20" t="s">
        <v>322</v>
      </c>
      <c r="E159" s="9" t="s">
        <v>0</v>
      </c>
      <c r="F159" s="6">
        <v>5</v>
      </c>
      <c r="G159" s="22">
        <v>86478</v>
      </c>
      <c r="H159" s="15">
        <f t="shared" si="2"/>
        <v>432390</v>
      </c>
      <c r="I159" s="55"/>
    </row>
    <row r="160" spans="2:9" ht="89.25" x14ac:dyDescent="0.25">
      <c r="B160" s="9">
        <v>174</v>
      </c>
      <c r="C160" s="19" t="s">
        <v>281</v>
      </c>
      <c r="D160" s="20" t="s">
        <v>136</v>
      </c>
      <c r="E160" s="9" t="s">
        <v>0</v>
      </c>
      <c r="F160" s="6">
        <v>5</v>
      </c>
      <c r="G160" s="22">
        <v>39208</v>
      </c>
      <c r="H160" s="15">
        <f t="shared" si="2"/>
        <v>196040</v>
      </c>
      <c r="I160" s="55"/>
    </row>
    <row r="161" spans="2:9" ht="45" x14ac:dyDescent="0.25">
      <c r="B161" s="9">
        <v>175</v>
      </c>
      <c r="C161" s="11" t="s">
        <v>282</v>
      </c>
      <c r="D161" s="24" t="s">
        <v>137</v>
      </c>
      <c r="E161" s="11" t="s">
        <v>0</v>
      </c>
      <c r="F161" s="47">
        <v>1</v>
      </c>
      <c r="G161" s="51">
        <v>494000</v>
      </c>
      <c r="H161" s="15">
        <f t="shared" si="2"/>
        <v>494000</v>
      </c>
      <c r="I161" s="55"/>
    </row>
    <row r="162" spans="2:9" ht="101.25" x14ac:dyDescent="0.25">
      <c r="B162" s="9">
        <v>176</v>
      </c>
      <c r="C162" s="9" t="s">
        <v>283</v>
      </c>
      <c r="D162" s="14" t="s">
        <v>323</v>
      </c>
      <c r="E162" s="9" t="s">
        <v>0</v>
      </c>
      <c r="F162" s="6">
        <v>1</v>
      </c>
      <c r="G162" s="22">
        <v>377580</v>
      </c>
      <c r="H162" s="15">
        <f t="shared" si="2"/>
        <v>377580</v>
      </c>
      <c r="I162" s="55"/>
    </row>
    <row r="163" spans="2:9" ht="101.25" x14ac:dyDescent="0.25">
      <c r="B163" s="9">
        <v>177</v>
      </c>
      <c r="C163" s="9" t="s">
        <v>284</v>
      </c>
      <c r="D163" s="14" t="s">
        <v>324</v>
      </c>
      <c r="E163" s="9" t="s">
        <v>0</v>
      </c>
      <c r="F163" s="6">
        <v>1</v>
      </c>
      <c r="G163" s="22">
        <v>377580</v>
      </c>
      <c r="H163" s="15">
        <f t="shared" si="2"/>
        <v>377580</v>
      </c>
      <c r="I163" s="55"/>
    </row>
    <row r="164" spans="2:9" ht="25.5" x14ac:dyDescent="0.25">
      <c r="B164" s="9">
        <v>178</v>
      </c>
      <c r="C164" s="9" t="s">
        <v>285</v>
      </c>
      <c r="D164" s="14" t="s">
        <v>149</v>
      </c>
      <c r="E164" s="9" t="s">
        <v>0</v>
      </c>
      <c r="F164" s="6">
        <v>25</v>
      </c>
      <c r="G164" s="22">
        <v>43670</v>
      </c>
      <c r="H164" s="15">
        <f t="shared" si="2"/>
        <v>1091750</v>
      </c>
      <c r="I164" s="55"/>
    </row>
    <row r="165" spans="2:9" ht="51" x14ac:dyDescent="0.25">
      <c r="B165" s="9">
        <v>179</v>
      </c>
      <c r="C165" s="9" t="s">
        <v>286</v>
      </c>
      <c r="D165" s="14" t="s">
        <v>148</v>
      </c>
      <c r="E165" s="9" t="s">
        <v>0</v>
      </c>
      <c r="F165" s="6">
        <v>10</v>
      </c>
      <c r="G165" s="22">
        <v>50000</v>
      </c>
      <c r="H165" s="15">
        <f t="shared" si="2"/>
        <v>500000</v>
      </c>
      <c r="I165" s="55"/>
    </row>
    <row r="166" spans="2:9" ht="56.25" x14ac:dyDescent="0.25">
      <c r="B166" s="9">
        <v>180</v>
      </c>
      <c r="C166" s="11" t="s">
        <v>415</v>
      </c>
      <c r="D166" s="24" t="s">
        <v>395</v>
      </c>
      <c r="E166" s="11" t="s">
        <v>21</v>
      </c>
      <c r="F166" s="11">
        <v>80</v>
      </c>
      <c r="G166" s="25">
        <v>298821</v>
      </c>
      <c r="H166" s="15">
        <f>F166*G166</f>
        <v>23905680</v>
      </c>
      <c r="I166" s="55"/>
    </row>
    <row r="167" spans="2:9" ht="56.25" x14ac:dyDescent="0.25">
      <c r="B167" s="9">
        <v>181</v>
      </c>
      <c r="C167" s="11" t="s">
        <v>416</v>
      </c>
      <c r="D167" s="24" t="s">
        <v>396</v>
      </c>
      <c r="E167" s="11" t="s">
        <v>21</v>
      </c>
      <c r="F167" s="11">
        <v>80</v>
      </c>
      <c r="G167" s="25">
        <v>148863</v>
      </c>
      <c r="H167" s="15">
        <f t="shared" ref="H167:H177" si="3">F167*G167</f>
        <v>11909040</v>
      </c>
      <c r="I167" s="55"/>
    </row>
    <row r="168" spans="2:9" ht="56.25" x14ac:dyDescent="0.25">
      <c r="B168" s="9">
        <v>182</v>
      </c>
      <c r="C168" s="11" t="s">
        <v>417</v>
      </c>
      <c r="D168" s="24" t="s">
        <v>397</v>
      </c>
      <c r="E168" s="11" t="s">
        <v>21</v>
      </c>
      <c r="F168" s="11">
        <v>80</v>
      </c>
      <c r="G168" s="25">
        <v>112932</v>
      </c>
      <c r="H168" s="15">
        <f t="shared" si="3"/>
        <v>9034560</v>
      </c>
      <c r="I168" s="55"/>
    </row>
    <row r="169" spans="2:9" ht="191.25" x14ac:dyDescent="0.25">
      <c r="B169" s="9">
        <v>183</v>
      </c>
      <c r="C169" s="11" t="s">
        <v>418</v>
      </c>
      <c r="D169" s="24" t="s">
        <v>406</v>
      </c>
      <c r="E169" s="11" t="s">
        <v>21</v>
      </c>
      <c r="F169" s="11">
        <v>90</v>
      </c>
      <c r="G169" s="25">
        <v>22000</v>
      </c>
      <c r="H169" s="15">
        <f t="shared" si="3"/>
        <v>1980000</v>
      </c>
      <c r="I169" s="55"/>
    </row>
    <row r="170" spans="2:9" ht="90" x14ac:dyDescent="0.25">
      <c r="B170" s="9">
        <v>184</v>
      </c>
      <c r="C170" s="11" t="s">
        <v>407</v>
      </c>
      <c r="D170" s="24" t="s">
        <v>398</v>
      </c>
      <c r="E170" s="11" t="s">
        <v>21</v>
      </c>
      <c r="F170" s="11">
        <v>100</v>
      </c>
      <c r="G170" s="25">
        <v>270160</v>
      </c>
      <c r="H170" s="15">
        <f t="shared" si="3"/>
        <v>27016000</v>
      </c>
      <c r="I170" s="55"/>
    </row>
    <row r="171" spans="2:9" ht="38.25" x14ac:dyDescent="0.25">
      <c r="B171" s="9">
        <v>185</v>
      </c>
      <c r="C171" s="11" t="s">
        <v>408</v>
      </c>
      <c r="D171" s="24" t="s">
        <v>399</v>
      </c>
      <c r="E171" s="11" t="s">
        <v>21</v>
      </c>
      <c r="F171" s="11">
        <v>100</v>
      </c>
      <c r="G171" s="25">
        <v>74685</v>
      </c>
      <c r="H171" s="15">
        <f t="shared" si="3"/>
        <v>7468500</v>
      </c>
      <c r="I171" s="55"/>
    </row>
    <row r="172" spans="2:9" ht="78.75" x14ac:dyDescent="0.25">
      <c r="B172" s="9">
        <v>186</v>
      </c>
      <c r="C172" s="11" t="s">
        <v>409</v>
      </c>
      <c r="D172" s="24" t="s">
        <v>400</v>
      </c>
      <c r="E172" s="11" t="s">
        <v>21</v>
      </c>
      <c r="F172" s="11">
        <v>100</v>
      </c>
      <c r="G172" s="25">
        <v>135482</v>
      </c>
      <c r="H172" s="15">
        <f t="shared" si="3"/>
        <v>13548200</v>
      </c>
      <c r="I172" s="55"/>
    </row>
    <row r="173" spans="2:9" ht="56.25" x14ac:dyDescent="0.25">
      <c r="B173" s="9">
        <v>187</v>
      </c>
      <c r="C173" s="11" t="s">
        <v>410</v>
      </c>
      <c r="D173" s="24" t="s">
        <v>401</v>
      </c>
      <c r="E173" s="11" t="s">
        <v>21</v>
      </c>
      <c r="F173" s="11">
        <v>100</v>
      </c>
      <c r="G173" s="25">
        <v>91157</v>
      </c>
      <c r="H173" s="15">
        <f t="shared" si="3"/>
        <v>9115700</v>
      </c>
      <c r="I173" s="55"/>
    </row>
    <row r="174" spans="2:9" ht="22.5" x14ac:dyDescent="0.25">
      <c r="B174" s="9">
        <v>188</v>
      </c>
      <c r="C174" s="11" t="s">
        <v>411</v>
      </c>
      <c r="D174" s="24" t="s">
        <v>402</v>
      </c>
      <c r="E174" s="11" t="s">
        <v>21</v>
      </c>
      <c r="F174" s="11">
        <v>100</v>
      </c>
      <c r="G174" s="25">
        <v>21863</v>
      </c>
      <c r="H174" s="15">
        <f t="shared" si="3"/>
        <v>2186300</v>
      </c>
      <c r="I174" s="55"/>
    </row>
    <row r="175" spans="2:9" ht="78.75" x14ac:dyDescent="0.25">
      <c r="B175" s="9">
        <v>189</v>
      </c>
      <c r="C175" s="11" t="s">
        <v>412</v>
      </c>
      <c r="D175" s="24" t="s">
        <v>403</v>
      </c>
      <c r="E175" s="11" t="s">
        <v>21</v>
      </c>
      <c r="F175" s="11">
        <v>10</v>
      </c>
      <c r="G175" s="25">
        <v>115269</v>
      </c>
      <c r="H175" s="15">
        <f t="shared" si="3"/>
        <v>1152690</v>
      </c>
      <c r="I175" s="55"/>
    </row>
    <row r="176" spans="2:9" ht="38.25" x14ac:dyDescent="0.25">
      <c r="B176" s="9">
        <v>190</v>
      </c>
      <c r="C176" s="11" t="s">
        <v>413</v>
      </c>
      <c r="D176" s="24" t="s">
        <v>404</v>
      </c>
      <c r="E176" s="11" t="s">
        <v>21</v>
      </c>
      <c r="F176" s="11">
        <v>10</v>
      </c>
      <c r="G176" s="25">
        <v>75955</v>
      </c>
      <c r="H176" s="15">
        <f t="shared" si="3"/>
        <v>759550</v>
      </c>
      <c r="I176" s="55"/>
    </row>
    <row r="177" spans="2:9" ht="51" x14ac:dyDescent="0.25">
      <c r="B177" s="9">
        <v>191</v>
      </c>
      <c r="C177" s="11" t="s">
        <v>414</v>
      </c>
      <c r="D177" s="24" t="s">
        <v>405</v>
      </c>
      <c r="E177" s="11" t="s">
        <v>21</v>
      </c>
      <c r="F177" s="11">
        <v>10</v>
      </c>
      <c r="G177" s="25">
        <v>115478</v>
      </c>
      <c r="H177" s="15">
        <f t="shared" si="3"/>
        <v>1154780</v>
      </c>
      <c r="I177" s="55"/>
    </row>
    <row r="178" spans="2:9" ht="90" x14ac:dyDescent="0.25">
      <c r="B178" s="9">
        <v>192</v>
      </c>
      <c r="C178" s="26" t="s">
        <v>152</v>
      </c>
      <c r="D178" s="27" t="s">
        <v>325</v>
      </c>
      <c r="E178" s="9" t="s">
        <v>21</v>
      </c>
      <c r="F178" s="52">
        <v>400</v>
      </c>
      <c r="G178" s="10">
        <v>4099</v>
      </c>
      <c r="H178" s="15">
        <f>F178*G178</f>
        <v>1639600</v>
      </c>
      <c r="I178" s="55"/>
    </row>
    <row r="179" spans="2:9" ht="146.25" x14ac:dyDescent="0.25">
      <c r="B179" s="9">
        <v>193</v>
      </c>
      <c r="C179" s="11" t="s">
        <v>326</v>
      </c>
      <c r="D179" s="24" t="s">
        <v>327</v>
      </c>
      <c r="E179" s="9" t="s">
        <v>21</v>
      </c>
      <c r="F179" s="52">
        <v>100</v>
      </c>
      <c r="G179" s="10">
        <v>46968</v>
      </c>
      <c r="H179" s="15">
        <f t="shared" ref="H179:H218" si="4">F179*G179</f>
        <v>4696800</v>
      </c>
      <c r="I179" s="55"/>
    </row>
    <row r="180" spans="2:9" ht="101.25" x14ac:dyDescent="0.25">
      <c r="B180" s="9">
        <v>194</v>
      </c>
      <c r="C180" s="28" t="s">
        <v>153</v>
      </c>
      <c r="D180" s="29" t="s">
        <v>328</v>
      </c>
      <c r="E180" s="9" t="s">
        <v>21</v>
      </c>
      <c r="F180" s="52">
        <v>100</v>
      </c>
      <c r="G180" s="10">
        <v>12360</v>
      </c>
      <c r="H180" s="15">
        <f t="shared" si="4"/>
        <v>1236000</v>
      </c>
      <c r="I180" s="55"/>
    </row>
    <row r="181" spans="2:9" ht="213.75" x14ac:dyDescent="0.25">
      <c r="B181" s="9">
        <v>195</v>
      </c>
      <c r="C181" s="11" t="s">
        <v>329</v>
      </c>
      <c r="D181" s="24" t="s">
        <v>330</v>
      </c>
      <c r="E181" s="9" t="s">
        <v>21</v>
      </c>
      <c r="F181" s="52">
        <v>100</v>
      </c>
      <c r="G181" s="10">
        <v>127720</v>
      </c>
      <c r="H181" s="15">
        <f t="shared" si="4"/>
        <v>12772000</v>
      </c>
      <c r="I181" s="55"/>
    </row>
    <row r="182" spans="2:9" ht="247.5" x14ac:dyDescent="0.25">
      <c r="B182" s="9">
        <v>196</v>
      </c>
      <c r="C182" s="30" t="s">
        <v>331</v>
      </c>
      <c r="D182" s="31" t="s">
        <v>332</v>
      </c>
      <c r="E182" s="9" t="s">
        <v>21</v>
      </c>
      <c r="F182" s="52">
        <v>100</v>
      </c>
      <c r="G182" s="10">
        <v>105565</v>
      </c>
      <c r="H182" s="15">
        <f t="shared" si="4"/>
        <v>10556500</v>
      </c>
      <c r="I182" s="55"/>
    </row>
    <row r="183" spans="2:9" ht="101.25" x14ac:dyDescent="0.25">
      <c r="B183" s="9">
        <v>197</v>
      </c>
      <c r="C183" s="32" t="s">
        <v>154</v>
      </c>
      <c r="D183" s="33" t="s">
        <v>333</v>
      </c>
      <c r="E183" s="9" t="s">
        <v>21</v>
      </c>
      <c r="F183" s="52">
        <v>200</v>
      </c>
      <c r="G183" s="10">
        <v>15969</v>
      </c>
      <c r="H183" s="15">
        <f t="shared" si="4"/>
        <v>3193800</v>
      </c>
      <c r="I183" s="55"/>
    </row>
    <row r="184" spans="2:9" ht="157.5" x14ac:dyDescent="0.25">
      <c r="B184" s="9">
        <v>198</v>
      </c>
      <c r="C184" s="26" t="s">
        <v>155</v>
      </c>
      <c r="D184" s="27" t="s">
        <v>334</v>
      </c>
      <c r="E184" s="9" t="s">
        <v>21</v>
      </c>
      <c r="F184" s="52">
        <v>10</v>
      </c>
      <c r="G184" s="10">
        <v>90125</v>
      </c>
      <c r="H184" s="15">
        <f t="shared" si="4"/>
        <v>901250</v>
      </c>
      <c r="I184" s="55"/>
    </row>
    <row r="185" spans="2:9" ht="157.5" x14ac:dyDescent="0.25">
      <c r="B185" s="9">
        <v>199</v>
      </c>
      <c r="C185" s="26" t="s">
        <v>156</v>
      </c>
      <c r="D185" s="27" t="s">
        <v>335</v>
      </c>
      <c r="E185" s="9" t="s">
        <v>21</v>
      </c>
      <c r="F185" s="52">
        <v>20</v>
      </c>
      <c r="G185" s="10">
        <v>90125</v>
      </c>
      <c r="H185" s="15">
        <f t="shared" si="4"/>
        <v>1802500</v>
      </c>
      <c r="I185" s="55"/>
    </row>
    <row r="186" spans="2:9" ht="146.25" x14ac:dyDescent="0.25">
      <c r="B186" s="9">
        <v>200</v>
      </c>
      <c r="C186" s="26" t="s">
        <v>157</v>
      </c>
      <c r="D186" s="27" t="s">
        <v>336</v>
      </c>
      <c r="E186" s="9" t="s">
        <v>21</v>
      </c>
      <c r="F186" s="52">
        <v>10</v>
      </c>
      <c r="G186" s="10">
        <v>95172</v>
      </c>
      <c r="H186" s="15">
        <f t="shared" si="4"/>
        <v>951720</v>
      </c>
      <c r="I186" s="55"/>
    </row>
    <row r="187" spans="2:9" ht="78.75" x14ac:dyDescent="0.25">
      <c r="B187" s="9">
        <v>201</v>
      </c>
      <c r="C187" s="9" t="s">
        <v>158</v>
      </c>
      <c r="D187" s="14" t="s">
        <v>337</v>
      </c>
      <c r="E187" s="9" t="s">
        <v>21</v>
      </c>
      <c r="F187" s="53">
        <v>100</v>
      </c>
      <c r="G187" s="10">
        <v>16381</v>
      </c>
      <c r="H187" s="15">
        <f t="shared" si="4"/>
        <v>1638100</v>
      </c>
      <c r="I187" s="55"/>
    </row>
    <row r="188" spans="2:9" ht="56.25" x14ac:dyDescent="0.25">
      <c r="B188" s="9">
        <v>202</v>
      </c>
      <c r="C188" s="9" t="s">
        <v>159</v>
      </c>
      <c r="D188" s="14" t="s">
        <v>338</v>
      </c>
      <c r="E188" s="9" t="s">
        <v>21</v>
      </c>
      <c r="F188" s="53">
        <v>20</v>
      </c>
      <c r="G188" s="10">
        <v>13193</v>
      </c>
      <c r="H188" s="15">
        <f t="shared" si="4"/>
        <v>263860</v>
      </c>
      <c r="I188" s="55"/>
    </row>
    <row r="189" spans="2:9" ht="89.25" x14ac:dyDescent="0.25">
      <c r="B189" s="9">
        <v>203</v>
      </c>
      <c r="C189" s="9" t="s">
        <v>160</v>
      </c>
      <c r="D189" s="14" t="s">
        <v>339</v>
      </c>
      <c r="E189" s="9" t="s">
        <v>21</v>
      </c>
      <c r="F189" s="53">
        <v>800</v>
      </c>
      <c r="G189" s="10">
        <v>3399</v>
      </c>
      <c r="H189" s="15">
        <f t="shared" si="4"/>
        <v>2719200</v>
      </c>
      <c r="I189" s="55"/>
    </row>
    <row r="190" spans="2:9" ht="67.5" x14ac:dyDescent="0.25">
      <c r="B190" s="9">
        <v>204</v>
      </c>
      <c r="C190" s="11" t="s">
        <v>161</v>
      </c>
      <c r="D190" s="24" t="s">
        <v>340</v>
      </c>
      <c r="E190" s="9" t="s">
        <v>21</v>
      </c>
      <c r="F190" s="52">
        <v>20</v>
      </c>
      <c r="G190" s="10">
        <v>23031</v>
      </c>
      <c r="H190" s="15">
        <f t="shared" si="4"/>
        <v>460620</v>
      </c>
      <c r="I190" s="55"/>
    </row>
    <row r="191" spans="2:9" ht="101.25" x14ac:dyDescent="0.25">
      <c r="B191" s="9">
        <v>205</v>
      </c>
      <c r="C191" s="9" t="s">
        <v>341</v>
      </c>
      <c r="D191" s="14" t="s">
        <v>342</v>
      </c>
      <c r="E191" s="9" t="s">
        <v>21</v>
      </c>
      <c r="F191" s="53">
        <v>1000</v>
      </c>
      <c r="G191" s="10">
        <v>2114</v>
      </c>
      <c r="H191" s="15">
        <f t="shared" si="4"/>
        <v>2114000</v>
      </c>
      <c r="I191" s="55"/>
    </row>
    <row r="192" spans="2:9" ht="101.25" x14ac:dyDescent="0.25">
      <c r="B192" s="9">
        <v>206</v>
      </c>
      <c r="C192" s="9" t="s">
        <v>288</v>
      </c>
      <c r="D192" s="14" t="s">
        <v>343</v>
      </c>
      <c r="E192" s="9" t="s">
        <v>21</v>
      </c>
      <c r="F192" s="53">
        <v>10</v>
      </c>
      <c r="G192" s="10">
        <v>49440</v>
      </c>
      <c r="H192" s="15">
        <f t="shared" si="4"/>
        <v>494400</v>
      </c>
      <c r="I192" s="55"/>
    </row>
    <row r="193" spans="2:9" ht="101.25" x14ac:dyDescent="0.25">
      <c r="B193" s="9">
        <v>207</v>
      </c>
      <c r="C193" s="9" t="s">
        <v>393</v>
      </c>
      <c r="D193" s="14" t="s">
        <v>344</v>
      </c>
      <c r="E193" s="9" t="s">
        <v>21</v>
      </c>
      <c r="F193" s="53">
        <v>10</v>
      </c>
      <c r="G193" s="10">
        <v>49440</v>
      </c>
      <c r="H193" s="15">
        <f t="shared" si="4"/>
        <v>494400</v>
      </c>
      <c r="I193" s="55"/>
    </row>
    <row r="194" spans="2:9" ht="78.75" x14ac:dyDescent="0.25">
      <c r="B194" s="9">
        <v>208</v>
      </c>
      <c r="C194" s="9" t="s">
        <v>287</v>
      </c>
      <c r="D194" s="14" t="s">
        <v>345</v>
      </c>
      <c r="E194" s="9" t="s">
        <v>21</v>
      </c>
      <c r="F194" s="53">
        <v>100</v>
      </c>
      <c r="G194" s="10">
        <v>13905</v>
      </c>
      <c r="H194" s="15">
        <f t="shared" si="4"/>
        <v>1390500</v>
      </c>
      <c r="I194" s="55"/>
    </row>
    <row r="195" spans="2:9" ht="157.5" x14ac:dyDescent="0.25">
      <c r="B195" s="9">
        <v>209</v>
      </c>
      <c r="C195" s="9" t="s">
        <v>346</v>
      </c>
      <c r="D195" s="14" t="s">
        <v>347</v>
      </c>
      <c r="E195" s="9" t="s">
        <v>21</v>
      </c>
      <c r="F195" s="53">
        <v>10</v>
      </c>
      <c r="G195" s="10">
        <v>66950</v>
      </c>
      <c r="H195" s="15">
        <f t="shared" si="4"/>
        <v>669500</v>
      </c>
      <c r="I195" s="55"/>
    </row>
    <row r="196" spans="2:9" ht="112.5" x14ac:dyDescent="0.25">
      <c r="B196" s="9">
        <v>210</v>
      </c>
      <c r="C196" s="9" t="s">
        <v>348</v>
      </c>
      <c r="D196" s="14" t="s">
        <v>349</v>
      </c>
      <c r="E196" s="9" t="s">
        <v>21</v>
      </c>
      <c r="F196" s="53">
        <v>100</v>
      </c>
      <c r="G196" s="10">
        <v>58401</v>
      </c>
      <c r="H196" s="15">
        <f t="shared" si="4"/>
        <v>5840100</v>
      </c>
      <c r="I196" s="55"/>
    </row>
    <row r="197" spans="2:9" ht="168.75" x14ac:dyDescent="0.25">
      <c r="B197" s="9">
        <v>211</v>
      </c>
      <c r="C197" s="9" t="s">
        <v>350</v>
      </c>
      <c r="D197" s="14" t="s">
        <v>351</v>
      </c>
      <c r="E197" s="9" t="s">
        <v>21</v>
      </c>
      <c r="F197" s="53">
        <v>50</v>
      </c>
      <c r="G197" s="10">
        <v>77250</v>
      </c>
      <c r="H197" s="15">
        <f t="shared" si="4"/>
        <v>3862500</v>
      </c>
      <c r="I197" s="55"/>
    </row>
    <row r="198" spans="2:9" ht="157.5" x14ac:dyDescent="0.25">
      <c r="B198" s="9">
        <v>212</v>
      </c>
      <c r="C198" s="9" t="s">
        <v>352</v>
      </c>
      <c r="D198" s="14" t="s">
        <v>353</v>
      </c>
      <c r="E198" s="9" t="s">
        <v>21</v>
      </c>
      <c r="F198" s="53">
        <v>20</v>
      </c>
      <c r="G198" s="10">
        <v>67980</v>
      </c>
      <c r="H198" s="15">
        <f t="shared" si="4"/>
        <v>1359600</v>
      </c>
      <c r="I198" s="55"/>
    </row>
    <row r="199" spans="2:9" ht="157.5" x14ac:dyDescent="0.25">
      <c r="B199" s="9">
        <v>213</v>
      </c>
      <c r="C199" s="9" t="s">
        <v>354</v>
      </c>
      <c r="D199" s="14" t="s">
        <v>355</v>
      </c>
      <c r="E199" s="9" t="s">
        <v>21</v>
      </c>
      <c r="F199" s="53">
        <v>20</v>
      </c>
      <c r="G199" s="10">
        <v>67980</v>
      </c>
      <c r="H199" s="15">
        <f t="shared" si="4"/>
        <v>1359600</v>
      </c>
      <c r="I199" s="55"/>
    </row>
    <row r="200" spans="2:9" ht="123.75" x14ac:dyDescent="0.25">
      <c r="B200" s="9">
        <v>214</v>
      </c>
      <c r="C200" s="9" t="s">
        <v>356</v>
      </c>
      <c r="D200" s="14" t="s">
        <v>357</v>
      </c>
      <c r="E200" s="9" t="s">
        <v>21</v>
      </c>
      <c r="F200" s="53">
        <v>20</v>
      </c>
      <c r="G200" s="10">
        <v>42436</v>
      </c>
      <c r="H200" s="15">
        <f t="shared" si="4"/>
        <v>848720</v>
      </c>
      <c r="I200" s="55"/>
    </row>
    <row r="201" spans="2:9" ht="123.75" x14ac:dyDescent="0.25">
      <c r="B201" s="9">
        <v>215</v>
      </c>
      <c r="C201" s="9" t="s">
        <v>358</v>
      </c>
      <c r="D201" s="14" t="s">
        <v>359</v>
      </c>
      <c r="E201" s="9" t="s">
        <v>21</v>
      </c>
      <c r="F201" s="53">
        <v>50</v>
      </c>
      <c r="G201" s="10">
        <v>38625</v>
      </c>
      <c r="H201" s="15">
        <f t="shared" si="4"/>
        <v>1931250</v>
      </c>
      <c r="I201" s="55"/>
    </row>
    <row r="202" spans="2:9" ht="146.25" x14ac:dyDescent="0.25">
      <c r="B202" s="9">
        <v>216</v>
      </c>
      <c r="C202" s="9" t="s">
        <v>360</v>
      </c>
      <c r="D202" s="14" t="s">
        <v>361</v>
      </c>
      <c r="E202" s="9" t="s">
        <v>21</v>
      </c>
      <c r="F202" s="53">
        <v>40</v>
      </c>
      <c r="G202" s="10">
        <v>62315</v>
      </c>
      <c r="H202" s="15">
        <f t="shared" si="4"/>
        <v>2492600</v>
      </c>
      <c r="I202" s="55"/>
    </row>
    <row r="203" spans="2:9" ht="157.5" x14ac:dyDescent="0.25">
      <c r="B203" s="9">
        <v>217</v>
      </c>
      <c r="C203" s="9" t="s">
        <v>362</v>
      </c>
      <c r="D203" s="14" t="s">
        <v>363</v>
      </c>
      <c r="E203" s="9" t="s">
        <v>21</v>
      </c>
      <c r="F203" s="53">
        <v>40</v>
      </c>
      <c r="G203" s="10">
        <v>62315</v>
      </c>
      <c r="H203" s="15">
        <f t="shared" si="4"/>
        <v>2492600</v>
      </c>
      <c r="I203" s="55"/>
    </row>
    <row r="204" spans="2:9" ht="135" x14ac:dyDescent="0.25">
      <c r="B204" s="9">
        <v>218</v>
      </c>
      <c r="C204" s="9" t="s">
        <v>364</v>
      </c>
      <c r="D204" s="14" t="s">
        <v>365</v>
      </c>
      <c r="E204" s="9" t="s">
        <v>21</v>
      </c>
      <c r="F204" s="53">
        <v>20</v>
      </c>
      <c r="G204" s="10">
        <v>73645</v>
      </c>
      <c r="H204" s="15">
        <f t="shared" si="4"/>
        <v>1472900</v>
      </c>
      <c r="I204" s="55"/>
    </row>
    <row r="205" spans="2:9" ht="67.5" x14ac:dyDescent="0.25">
      <c r="B205" s="9">
        <v>219</v>
      </c>
      <c r="C205" s="9" t="s">
        <v>394</v>
      </c>
      <c r="D205" s="14" t="s">
        <v>366</v>
      </c>
      <c r="E205" s="9" t="s">
        <v>21</v>
      </c>
      <c r="F205" s="53">
        <v>400</v>
      </c>
      <c r="G205" s="10">
        <v>6798</v>
      </c>
      <c r="H205" s="15">
        <f t="shared" si="4"/>
        <v>2719200</v>
      </c>
      <c r="I205" s="55"/>
    </row>
    <row r="206" spans="2:9" ht="45" x14ac:dyDescent="0.25">
      <c r="B206" s="9">
        <v>220</v>
      </c>
      <c r="C206" s="9" t="s">
        <v>367</v>
      </c>
      <c r="D206" s="14" t="s">
        <v>368</v>
      </c>
      <c r="E206" s="9" t="s">
        <v>21</v>
      </c>
      <c r="F206" s="53">
        <v>300</v>
      </c>
      <c r="G206" s="10">
        <v>3605</v>
      </c>
      <c r="H206" s="15">
        <f t="shared" si="4"/>
        <v>1081500</v>
      </c>
      <c r="I206" s="55"/>
    </row>
    <row r="207" spans="2:9" ht="51" x14ac:dyDescent="0.25">
      <c r="B207" s="9">
        <v>221</v>
      </c>
      <c r="C207" s="9" t="s">
        <v>369</v>
      </c>
      <c r="D207" s="14" t="s">
        <v>370</v>
      </c>
      <c r="E207" s="9" t="s">
        <v>21</v>
      </c>
      <c r="F207" s="53">
        <v>500</v>
      </c>
      <c r="G207" s="10">
        <v>2781</v>
      </c>
      <c r="H207" s="15">
        <f t="shared" si="4"/>
        <v>1390500</v>
      </c>
      <c r="I207" s="55"/>
    </row>
    <row r="208" spans="2:9" ht="78.75" x14ac:dyDescent="0.25">
      <c r="B208" s="9">
        <v>222</v>
      </c>
      <c r="C208" s="9" t="s">
        <v>371</v>
      </c>
      <c r="D208" s="14" t="s">
        <v>372</v>
      </c>
      <c r="E208" s="9" t="s">
        <v>21</v>
      </c>
      <c r="F208" s="53">
        <v>500</v>
      </c>
      <c r="G208" s="10">
        <v>3605</v>
      </c>
      <c r="H208" s="15">
        <f t="shared" si="4"/>
        <v>1802500</v>
      </c>
      <c r="I208" s="55"/>
    </row>
    <row r="209" spans="2:9" ht="146.25" x14ac:dyDescent="0.25">
      <c r="B209" s="9">
        <v>223</v>
      </c>
      <c r="C209" s="9" t="s">
        <v>373</v>
      </c>
      <c r="D209" s="14" t="s">
        <v>374</v>
      </c>
      <c r="E209" s="9" t="s">
        <v>21</v>
      </c>
      <c r="F209" s="53">
        <v>5</v>
      </c>
      <c r="G209" s="10">
        <v>56650</v>
      </c>
      <c r="H209" s="15">
        <f t="shared" si="4"/>
        <v>283250</v>
      </c>
      <c r="I209" s="55"/>
    </row>
    <row r="210" spans="2:9" ht="67.5" x14ac:dyDescent="0.25">
      <c r="B210" s="9">
        <v>224</v>
      </c>
      <c r="C210" s="11" t="s">
        <v>375</v>
      </c>
      <c r="D210" s="24" t="s">
        <v>376</v>
      </c>
      <c r="E210" s="11" t="s">
        <v>21</v>
      </c>
      <c r="F210" s="54">
        <v>36</v>
      </c>
      <c r="G210" s="25">
        <v>8498</v>
      </c>
      <c r="H210" s="15">
        <f t="shared" si="4"/>
        <v>305928</v>
      </c>
      <c r="I210" s="55"/>
    </row>
    <row r="211" spans="2:9" ht="146.25" x14ac:dyDescent="0.25">
      <c r="B211" s="9">
        <v>225</v>
      </c>
      <c r="C211" s="9" t="s">
        <v>377</v>
      </c>
      <c r="D211" s="14" t="s">
        <v>378</v>
      </c>
      <c r="E211" s="9" t="s">
        <v>21</v>
      </c>
      <c r="F211" s="53">
        <v>5</v>
      </c>
      <c r="G211" s="10">
        <v>56650</v>
      </c>
      <c r="H211" s="15">
        <f t="shared" si="4"/>
        <v>283250</v>
      </c>
      <c r="I211" s="55"/>
    </row>
    <row r="212" spans="2:9" ht="67.5" x14ac:dyDescent="0.25">
      <c r="B212" s="9">
        <v>226</v>
      </c>
      <c r="C212" s="9" t="s">
        <v>379</v>
      </c>
      <c r="D212" s="14" t="s">
        <v>380</v>
      </c>
      <c r="E212" s="9" t="s">
        <v>21</v>
      </c>
      <c r="F212" s="53">
        <v>100</v>
      </c>
      <c r="G212" s="10">
        <v>3605</v>
      </c>
      <c r="H212" s="15">
        <f t="shared" si="4"/>
        <v>360500</v>
      </c>
      <c r="I212" s="55"/>
    </row>
    <row r="213" spans="2:9" ht="146.25" x14ac:dyDescent="0.25">
      <c r="B213" s="9">
        <v>227</v>
      </c>
      <c r="C213" s="11" t="s">
        <v>381</v>
      </c>
      <c r="D213" s="24" t="s">
        <v>382</v>
      </c>
      <c r="E213" s="11" t="s">
        <v>21</v>
      </c>
      <c r="F213" s="54">
        <v>150</v>
      </c>
      <c r="G213" s="25">
        <v>2892</v>
      </c>
      <c r="H213" s="15">
        <f t="shared" si="4"/>
        <v>433800</v>
      </c>
      <c r="I213" s="55"/>
    </row>
    <row r="214" spans="2:9" ht="101.25" x14ac:dyDescent="0.25">
      <c r="B214" s="9">
        <v>228</v>
      </c>
      <c r="C214" s="11" t="s">
        <v>383</v>
      </c>
      <c r="D214" s="24" t="s">
        <v>384</v>
      </c>
      <c r="E214" s="11" t="s">
        <v>21</v>
      </c>
      <c r="F214" s="54">
        <v>150</v>
      </c>
      <c r="G214" s="25">
        <v>6695</v>
      </c>
      <c r="H214" s="15">
        <f t="shared" si="4"/>
        <v>1004250</v>
      </c>
      <c r="I214" s="55"/>
    </row>
    <row r="215" spans="2:9" ht="90" x14ac:dyDescent="0.25">
      <c r="B215" s="9">
        <v>229</v>
      </c>
      <c r="C215" s="11" t="s">
        <v>385</v>
      </c>
      <c r="D215" s="24" t="s">
        <v>386</v>
      </c>
      <c r="E215" s="11" t="s">
        <v>21</v>
      </c>
      <c r="F215" s="54">
        <v>10</v>
      </c>
      <c r="G215" s="25">
        <v>24411</v>
      </c>
      <c r="H215" s="15">
        <f t="shared" si="4"/>
        <v>244110</v>
      </c>
      <c r="I215" s="55"/>
    </row>
    <row r="216" spans="2:9" ht="150" customHeight="1" x14ac:dyDescent="0.25">
      <c r="B216" s="9">
        <v>230</v>
      </c>
      <c r="C216" s="11" t="s">
        <v>387</v>
      </c>
      <c r="D216" s="24" t="s">
        <v>388</v>
      </c>
      <c r="E216" s="11" t="s">
        <v>21</v>
      </c>
      <c r="F216" s="54">
        <v>2</v>
      </c>
      <c r="G216" s="25">
        <v>73645</v>
      </c>
      <c r="H216" s="15">
        <f t="shared" si="4"/>
        <v>147290</v>
      </c>
      <c r="I216" s="55"/>
    </row>
    <row r="217" spans="2:9" ht="126.75" customHeight="1" x14ac:dyDescent="0.25">
      <c r="B217" s="9">
        <v>231</v>
      </c>
      <c r="C217" s="11" t="s">
        <v>389</v>
      </c>
      <c r="D217" s="24" t="s">
        <v>390</v>
      </c>
      <c r="E217" s="11" t="s">
        <v>21</v>
      </c>
      <c r="F217" s="54">
        <v>5</v>
      </c>
      <c r="G217" s="25">
        <v>62315</v>
      </c>
      <c r="H217" s="15">
        <f t="shared" si="4"/>
        <v>311575</v>
      </c>
      <c r="I217" s="55"/>
    </row>
    <row r="218" spans="2:9" ht="105" customHeight="1" x14ac:dyDescent="0.25">
      <c r="B218" s="9">
        <v>232</v>
      </c>
      <c r="C218" s="11" t="s">
        <v>391</v>
      </c>
      <c r="D218" s="24" t="s">
        <v>392</v>
      </c>
      <c r="E218" s="11" t="s">
        <v>21</v>
      </c>
      <c r="F218" s="54">
        <v>5</v>
      </c>
      <c r="G218" s="25">
        <v>56650</v>
      </c>
      <c r="H218" s="15">
        <f t="shared" si="4"/>
        <v>283250</v>
      </c>
      <c r="I218" s="55"/>
    </row>
    <row r="219" spans="2:9" x14ac:dyDescent="0.25">
      <c r="B219" s="9"/>
      <c r="C219" s="9" t="s">
        <v>428</v>
      </c>
      <c r="D219" s="14"/>
      <c r="E219" s="9"/>
      <c r="F219" s="9"/>
      <c r="G219" s="9"/>
      <c r="H219" s="15">
        <f>SUM(H10:H218)</f>
        <v>443735257.07999992</v>
      </c>
    </row>
    <row r="220" spans="2:9" ht="12.75" customHeight="1" x14ac:dyDescent="0.25">
      <c r="C220" s="56" t="s">
        <v>429</v>
      </c>
      <c r="D220" s="56"/>
      <c r="E220" s="56"/>
    </row>
    <row r="221" spans="2:9" ht="12.75" customHeight="1" x14ac:dyDescent="0.25">
      <c r="C221" s="56" t="s">
        <v>146</v>
      </c>
      <c r="D221" s="56"/>
      <c r="E221" s="56"/>
    </row>
    <row r="222" spans="2:9" ht="12.75" customHeight="1" x14ac:dyDescent="0.25">
      <c r="C222" s="56" t="s">
        <v>162</v>
      </c>
      <c r="D222" s="56"/>
      <c r="E222" s="56"/>
    </row>
    <row r="223" spans="2:9" ht="12.75" customHeight="1" x14ac:dyDescent="0.25">
      <c r="C223" s="56" t="s">
        <v>163</v>
      </c>
      <c r="D223" s="56"/>
      <c r="E223" s="56"/>
    </row>
    <row r="224" spans="2:9" ht="12.75" customHeight="1" x14ac:dyDescent="0.25">
      <c r="C224" s="56" t="s">
        <v>147</v>
      </c>
      <c r="D224" s="56"/>
      <c r="E224" s="56"/>
    </row>
    <row r="225" spans="3:5" ht="15" customHeight="1" x14ac:dyDescent="0.25">
      <c r="C225" s="56" t="s">
        <v>427</v>
      </c>
      <c r="D225" s="56"/>
      <c r="E225" s="34"/>
    </row>
    <row r="226" spans="3:5" x14ac:dyDescent="0.25">
      <c r="C226" s="56" t="s">
        <v>426</v>
      </c>
      <c r="D226" s="56"/>
      <c r="E226" s="34"/>
    </row>
    <row r="261" spans="9:11" x14ac:dyDescent="0.25">
      <c r="I261" s="5"/>
      <c r="J261" s="5"/>
      <c r="K261" s="5"/>
    </row>
  </sheetData>
  <mergeCells count="9">
    <mergeCell ref="C225:D225"/>
    <mergeCell ref="C226:D226"/>
    <mergeCell ref="D3:H3"/>
    <mergeCell ref="C5:G7"/>
    <mergeCell ref="C222:E222"/>
    <mergeCell ref="C223:E223"/>
    <mergeCell ref="C224:E224"/>
    <mergeCell ref="C220:E220"/>
    <mergeCell ref="C221:E221"/>
  </mergeCells>
  <pageMargins left="0" right="0" top="0" bottom="0" header="0.31496062992125984" footer="0.31496062992125984"/>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2023</vt:lpstr>
      <vt:lpstr>Лист3</vt:lpstr>
      <vt:lpstr>Лист2</vt: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Газиза</cp:lastModifiedBy>
  <cp:lastPrinted>2023-07-25T05:47:46Z</cp:lastPrinted>
  <dcterms:created xsi:type="dcterms:W3CDTF">2017-08-02T04:01:46Z</dcterms:created>
  <dcterms:modified xsi:type="dcterms:W3CDTF">2023-08-07T07:28:19Z</dcterms:modified>
</cp:coreProperties>
</file>