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45"/>
  </bookViews>
  <sheets>
    <sheet name="приложение-1" sheetId="3" r:id="rId1"/>
  </sheets>
  <definedNames>
    <definedName name="_xlnm._FilterDatabase" localSheetId="0" hidden="1">'приложение-1'!$A$4:$G$7</definedName>
    <definedName name="_xlnm.Print_Area" localSheetId="0">'приложение-1'!$A$1:$H$17</definedName>
  </definedNames>
  <calcPr calcId="162913"/>
</workbook>
</file>

<file path=xl/calcChain.xml><?xml version="1.0" encoding="utf-8"?>
<calcChain xmlns="http://schemas.openxmlformats.org/spreadsheetml/2006/main">
  <c r="G4" i="3" l="1"/>
  <c r="G5" i="3"/>
  <c r="G6" i="3"/>
  <c r="G7" i="3"/>
  <c r="G8" i="3" l="1"/>
</calcChain>
</file>

<file path=xl/sharedStrings.xml><?xml version="1.0" encoding="utf-8"?>
<sst xmlns="http://schemas.openxmlformats.org/spreadsheetml/2006/main" count="26" uniqueCount="20">
  <si>
    <t>ИТОГО</t>
  </si>
  <si>
    <t>шт</t>
  </si>
  <si>
    <t>цена</t>
  </si>
  <si>
    <t>сумма</t>
  </si>
  <si>
    <t>Наименования ЛС И МИ</t>
  </si>
  <si>
    <t>№п/п</t>
  </si>
  <si>
    <t>Характеристика ЛС и МИ</t>
  </si>
  <si>
    <t>Единица Измерения</t>
  </si>
  <si>
    <t xml:space="preserve">количество </t>
  </si>
  <si>
    <t>приложение-1</t>
  </si>
  <si>
    <t>Моноблок</t>
  </si>
  <si>
    <t>Инвертор</t>
  </si>
  <si>
    <t>Блок заряда-разряда</t>
  </si>
  <si>
    <t>Генератор ударных волн</t>
  </si>
  <si>
    <t>Моноблок системы визуализации предназначен для наведения на конкремент ударной волны от излучателя EMSe. Размеры ДхВхШ-352,5х263х161мм., вес 11.4кг. Модель TCA6S. Максимальное рабочее напряжение 110KV. В стоимость запчасти входит гарантия 6 месяцев, доставка до Заказчика, выезд специалиста, установка моноблока в литотриптер «Compact Sigma». Согласно приказу МЗ РК № 427 от 29.05.2015 г. все работы должны производиться квалифицированным специалистом, имеющим документальное подтверждение от производителя литотриптера на право проведения сервисных работ с ударно-волновым литотриптером «Compact Sigma». У поставщика должен быть в наличии сертификат о прохождении обучения на литотриптер «Compact Sigma» монтаж, демонтаж, ремонт и установку.</t>
  </si>
  <si>
    <t>Инвертор — устройство для преобразования тока с изменением величины напряжения, работа блока от 220В стандартной сети, с рабочим напряжением до 600В постоянного тока. Блок с размерами 20-30-45см. Инвертор входить в состав системы визуализации литотриптера. . В стоимость запчасти входит гарантия 6 месяцев, доставка до Заказчика, выезд специалиста, установка моноблока в литотриптер «Compact Sigma». Согласно приказу МЗ РК № 427 от 29.05.2015 г. все работы должны производиться квалифицированным специалистом, имеющим документальное подтверждение от производителя литотриптера на право проведения сервисных работ с ударно-волновым литотриптером «Compact Sigma». У поставщика должен быть в наличии сертификат о прохождении обучения на литотриптер «Compact Sigma» монтаж, демонтаж, ремонт и установку.</t>
  </si>
  <si>
    <t>Блок заряда-разряда: совместимость с литотрипром фирмы «Dornier MedTech» модель «Compact Sigma». Плавная регулировка уровня заряда-разряда от 8000  до 20000 вольт постоянного тока, совместимость работы только с источником ударных волн для литотриптора фирмы «Dornier MedTech». Согласно приказу МЗ РК № 427 от 29.05.2015 г. все работы должны производиться квалифицированным специалистом, имеющим документальное подтверждение от производителя литотриптера на право проведения сервисных работ с ударно-волновым литотриптером «Compact Sigma». У поставщика должен быть в наличии сертификат о прохождении обучения на литотриптер «Compact Sigma» монтаж, демонтаж, ремонт и установку.</t>
  </si>
  <si>
    <t>Генератор ударных волн: (блок) для литотриптера «Compact Sigma» Dornier MedTech (Германия). Иметь настройку частоты импульсов от 30 до 180 ударов/минуту. Рабочее напряжение от 8000V - 20000 V постоянного тока, с плавной регулировкой подачи мощности с панели управления. Совместимость с источником ударных волн литотриптера «Compact Sigma» Dornier MedTech. Согласно приказу МЗ РК № 427 от 29.05.2015 г. все работы должны производиться квалифицированным специалистом, имеющим документальное подтверждение от производителя литотриптера на право проведения сервисных работ с ударно-волновым литотриптером «Compact Sigma». У поставщика должен быть в наличии сертификат о прохождении обучения на литотриптер «Compact Sigma» монтаж, демонтаж, ремонт и установку.</t>
  </si>
  <si>
    <t>Срок поставки</t>
  </si>
  <si>
    <t>после заключения договора товар должен быть представлен полностью в течение 16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</si>
</sst>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  <numFmt numFmtId="166" formatCode="_-* #,##0.00\ _₸_-;\-* #,##0.00\ _₸_-;_-* &quot;-&quot;??\ _₸_-;_-@_-"/>
    <numFmt numFmtId="167" formatCode="000"/>
    <numFmt numFmtId="168" formatCode="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3"/>
      <charset val="129"/>
      <scheme val="minor"/>
    </font>
    <font>
      <sz val="10"/>
      <color theme="1"/>
      <name val="Times New Roman"/>
      <family val="2"/>
      <charset val="204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05">
    <xf numFmtId="0" fontId="0" fillId="0" borderId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166" fontId="5" fillId="0" borderId="0" applyFont="0" applyFill="0" applyBorder="0" applyAlignment="0" applyProtection="0"/>
    <xf numFmtId="0" fontId="8" fillId="0" borderId="0"/>
    <xf numFmtId="0" fontId="8" fillId="0" borderId="0"/>
    <xf numFmtId="164" fontId="7" fillId="0" borderId="0" applyFont="0" applyFill="0" applyBorder="0" applyAlignment="0" applyProtection="0"/>
    <xf numFmtId="0" fontId="4" fillId="0" borderId="0"/>
    <xf numFmtId="0" fontId="8" fillId="0" borderId="0"/>
    <xf numFmtId="0" fontId="9" fillId="0" borderId="0"/>
    <xf numFmtId="0" fontId="9" fillId="0" borderId="0"/>
    <xf numFmtId="165" fontId="3" fillId="0" borderId="0" applyFont="0" applyFill="0" applyBorder="0" applyAlignment="0" applyProtection="0"/>
    <xf numFmtId="0" fontId="9" fillId="0" borderId="0"/>
    <xf numFmtId="0" fontId="2" fillId="0" borderId="0"/>
    <xf numFmtId="0" fontId="1" fillId="0" borderId="0"/>
    <xf numFmtId="1" fontId="18" fillId="0" borderId="0">
      <alignment horizontal="center" vertical="top" wrapText="1"/>
    </xf>
    <xf numFmtId="168" fontId="18" fillId="0" borderId="5">
      <alignment horizontal="center" vertical="top" wrapText="1"/>
    </xf>
    <xf numFmtId="167" fontId="18" fillId="0" borderId="5">
      <alignment horizontal="center" vertical="top" wrapText="1"/>
    </xf>
    <xf numFmtId="167" fontId="18" fillId="0" borderId="5">
      <alignment horizontal="center" vertical="top" wrapText="1"/>
    </xf>
    <xf numFmtId="167" fontId="18" fillId="0" borderId="5">
      <alignment horizontal="center" vertical="top" wrapText="1"/>
    </xf>
    <xf numFmtId="1" fontId="18" fillId="0" borderId="0">
      <alignment horizontal="center" vertical="top" wrapText="1"/>
    </xf>
    <xf numFmtId="168" fontId="18" fillId="0" borderId="0">
      <alignment horizontal="center" vertical="top" wrapText="1"/>
    </xf>
    <xf numFmtId="167" fontId="18" fillId="0" borderId="0">
      <alignment horizontal="center" vertical="top" wrapText="1"/>
    </xf>
    <xf numFmtId="167" fontId="18" fillId="0" borderId="0">
      <alignment horizontal="center" vertical="top" wrapText="1"/>
    </xf>
    <xf numFmtId="167" fontId="18" fillId="0" borderId="0">
      <alignment horizontal="center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8" fillId="0" borderId="0" applyNumberFormat="0" applyFont="0" applyFill="0" applyBorder="0" applyAlignment="0" applyProtection="0"/>
    <xf numFmtId="2" fontId="17" fillId="0" borderId="0" applyFill="0" applyProtection="0"/>
    <xf numFmtId="0" fontId="18" fillId="0" borderId="5">
      <alignment horizontal="left" vertical="top"/>
    </xf>
    <xf numFmtId="0" fontId="18" fillId="0" borderId="6">
      <alignment horizontal="center" vertical="top" wrapText="1"/>
    </xf>
    <xf numFmtId="0" fontId="18" fillId="0" borderId="0">
      <alignment horizontal="left" vertical="top"/>
    </xf>
    <xf numFmtId="0" fontId="18" fillId="0" borderId="4">
      <alignment horizontal="left" vertical="top"/>
    </xf>
    <xf numFmtId="0" fontId="22" fillId="3" borderId="5">
      <alignment horizontal="left" vertical="top" wrapText="1"/>
    </xf>
    <xf numFmtId="0" fontId="22" fillId="3" borderId="5">
      <alignment horizontal="left" vertical="top" wrapText="1"/>
    </xf>
    <xf numFmtId="0" fontId="19" fillId="0" borderId="5">
      <alignment horizontal="left" vertical="top" wrapText="1"/>
    </xf>
    <xf numFmtId="0" fontId="18" fillId="0" borderId="5">
      <alignment horizontal="left" vertical="top" wrapText="1"/>
    </xf>
    <xf numFmtId="0" fontId="23" fillId="0" borderId="5">
      <alignment horizontal="left" vertical="top" wrapText="1"/>
    </xf>
    <xf numFmtId="0" fontId="20" fillId="0" borderId="0">
      <alignment horizontal="center" vertical="top"/>
    </xf>
    <xf numFmtId="0" fontId="18" fillId="0" borderId="7">
      <alignment horizontal="center" textRotation="90" wrapText="1"/>
    </xf>
    <xf numFmtId="0" fontId="18" fillId="0" borderId="7">
      <alignment horizontal="center" vertical="center" wrapText="1"/>
    </xf>
    <xf numFmtId="1" fontId="21" fillId="0" borderId="0">
      <alignment horizontal="center" vertical="top" wrapText="1"/>
    </xf>
    <xf numFmtId="168" fontId="21" fillId="0" borderId="5">
      <alignment horizontal="center" vertical="top" wrapText="1"/>
    </xf>
    <xf numFmtId="167" fontId="21" fillId="0" borderId="5">
      <alignment horizontal="center" vertical="top" wrapText="1"/>
    </xf>
    <xf numFmtId="167" fontId="21" fillId="0" borderId="5">
      <alignment horizontal="center" vertical="top" wrapText="1"/>
    </xf>
    <xf numFmtId="167" fontId="21" fillId="0" borderId="5">
      <alignment horizontal="center" vertical="top" wrapText="1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25" fillId="0" borderId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9" fillId="0" borderId="0"/>
    <xf numFmtId="0" fontId="27" fillId="0" borderId="0"/>
    <xf numFmtId="43" fontId="1" fillId="0" borderId="0" applyFont="0" applyFill="0" applyBorder="0" applyAlignment="0" applyProtection="0"/>
    <xf numFmtId="0" fontId="28" fillId="0" borderId="0">
      <alignment vertical="center"/>
    </xf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8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165" fontId="7" fillId="0" borderId="0" applyFont="0" applyFill="0" applyBorder="0" applyAlignment="0" applyProtection="0"/>
    <xf numFmtId="165" fontId="28" fillId="0" borderId="0" applyFont="0" applyFill="0" applyBorder="0" applyAlignment="0" applyProtection="0">
      <alignment vertical="center"/>
    </xf>
    <xf numFmtId="0" fontId="1" fillId="0" borderId="0"/>
    <xf numFmtId="0" fontId="7" fillId="0" borderId="0"/>
    <xf numFmtId="0" fontId="1" fillId="0" borderId="0"/>
    <xf numFmtId="164" fontId="8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0" fontId="1" fillId="0" borderId="0">
      <alignment horizontal="center"/>
    </xf>
  </cellStyleXfs>
  <cellXfs count="28">
    <xf numFmtId="0" fontId="0" fillId="0" borderId="0" xfId="0"/>
    <xf numFmtId="0" fontId="11" fillId="2" borderId="0" xfId="0" applyFont="1" applyFill="1"/>
    <xf numFmtId="0" fontId="10" fillId="2" borderId="1" xfId="0" applyFont="1" applyFill="1" applyBorder="1" applyAlignment="1">
      <alignment wrapText="1"/>
    </xf>
    <xf numFmtId="0" fontId="10" fillId="2" borderId="0" xfId="0" applyFont="1" applyFill="1" applyBorder="1" applyAlignment="1">
      <alignment wrapText="1"/>
    </xf>
    <xf numFmtId="0" fontId="11" fillId="2" borderId="1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164" fontId="10" fillId="2" borderId="1" xfId="1" applyFont="1" applyFill="1" applyBorder="1" applyAlignment="1">
      <alignment wrapText="1"/>
    </xf>
    <xf numFmtId="0" fontId="10" fillId="2" borderId="2" xfId="0" applyFont="1" applyFill="1" applyBorder="1" applyAlignment="1">
      <alignment wrapText="1"/>
    </xf>
    <xf numFmtId="0" fontId="10" fillId="2" borderId="0" xfId="0" applyFont="1" applyFill="1" applyBorder="1" applyAlignment="1">
      <alignment vertical="top" wrapText="1"/>
    </xf>
    <xf numFmtId="164" fontId="10" fillId="2" borderId="0" xfId="1" applyFont="1" applyFill="1" applyBorder="1" applyAlignment="1">
      <alignment wrapText="1"/>
    </xf>
    <xf numFmtId="0" fontId="12" fillId="2" borderId="0" xfId="0" applyFont="1" applyFill="1" applyAlignment="1">
      <alignment wrapText="1"/>
    </xf>
    <xf numFmtId="0" fontId="10" fillId="2" borderId="0" xfId="0" applyFont="1" applyFill="1" applyAlignment="1">
      <alignment wrapText="1"/>
    </xf>
    <xf numFmtId="0" fontId="30" fillId="2" borderId="0" xfId="0" applyFont="1" applyFill="1" applyAlignment="1">
      <alignment vertical="top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16" fillId="2" borderId="0" xfId="0" applyFont="1" applyFill="1" applyAlignment="1">
      <alignment horizontal="center" wrapText="1"/>
    </xf>
    <xf numFmtId="0" fontId="0" fillId="2" borderId="0" xfId="0" applyFont="1" applyFill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11" fillId="2" borderId="0" xfId="0" applyFont="1" applyFill="1" applyAlignment="1">
      <alignment wrapText="1"/>
    </xf>
    <xf numFmtId="0" fontId="10" fillId="2" borderId="0" xfId="0" applyFont="1" applyFill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2" borderId="1" xfId="1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top" wrapText="1"/>
    </xf>
    <xf numFmtId="0" fontId="13" fillId="2" borderId="0" xfId="13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>
      <alignment horizontal="center" vertical="center" wrapText="1"/>
    </xf>
  </cellXfs>
  <cellStyles count="105">
    <cellStyle name="Cell1" xfId="16"/>
    <cellStyle name="Cell2" xfId="17"/>
    <cellStyle name="Cell3" xfId="18"/>
    <cellStyle name="Cell4" xfId="19"/>
    <cellStyle name="Cell5" xfId="20"/>
    <cellStyle name="Column1" xfId="21"/>
    <cellStyle name="Column2" xfId="22"/>
    <cellStyle name="Column3" xfId="23"/>
    <cellStyle name="Column4" xfId="24"/>
    <cellStyle name="Column5" xfId="25"/>
    <cellStyle name="Column7" xfId="26"/>
    <cellStyle name="Data" xfId="27"/>
    <cellStyle name="Default" xfId="28"/>
    <cellStyle name="Excel Built-in Normal" xfId="29"/>
    <cellStyle name="Heading1" xfId="30"/>
    <cellStyle name="Heading2" xfId="31"/>
    <cellStyle name="Heading3" xfId="32"/>
    <cellStyle name="Heading4" xfId="33"/>
    <cellStyle name="Name1" xfId="34"/>
    <cellStyle name="Name2" xfId="35"/>
    <cellStyle name="Name3" xfId="36"/>
    <cellStyle name="Name4" xfId="37"/>
    <cellStyle name="Name5" xfId="38"/>
    <cellStyle name="Normal_proposal" xfId="95"/>
    <cellStyle name="Normalny_Arkusz1" xfId="80"/>
    <cellStyle name="Standard_Tabelle1" xfId="81"/>
    <cellStyle name="Title1" xfId="39"/>
    <cellStyle name="TitleCol1" xfId="40"/>
    <cellStyle name="TitleCol2" xfId="41"/>
    <cellStyle name="White1" xfId="42"/>
    <cellStyle name="White2" xfId="43"/>
    <cellStyle name="White3" xfId="44"/>
    <cellStyle name="White4" xfId="45"/>
    <cellStyle name="White5" xfId="46"/>
    <cellStyle name="Обычный" xfId="0" builtinId="0"/>
    <cellStyle name="Обычный 10" xfId="47"/>
    <cellStyle name="Обычный 10 2 2 2" xfId="100"/>
    <cellStyle name="Обычный 11" xfId="6"/>
    <cellStyle name="Обычный 11 2" xfId="48"/>
    <cellStyle name="Обычный 11 3 2" xfId="99"/>
    <cellStyle name="Обычный 12" xfId="49"/>
    <cellStyle name="Обычный 13" xfId="50"/>
    <cellStyle name="Обычный 131 4" xfId="88"/>
    <cellStyle name="Обычный 14" xfId="51"/>
    <cellStyle name="Обычный 15" xfId="52"/>
    <cellStyle name="Обычный 16" xfId="53"/>
    <cellStyle name="Обычный 17" xfId="54"/>
    <cellStyle name="Обычный 18" xfId="55"/>
    <cellStyle name="Обычный 183" xfId="89"/>
    <cellStyle name="Обычный 184" xfId="90"/>
    <cellStyle name="Обычный 185" xfId="91"/>
    <cellStyle name="Обычный 186" xfId="92"/>
    <cellStyle name="Обычный 187" xfId="93"/>
    <cellStyle name="Обычный 19" xfId="56"/>
    <cellStyle name="Обычный 2" xfId="14"/>
    <cellStyle name="Обычный 2 10 2 2" xfId="94"/>
    <cellStyle name="Обычный 2 19" xfId="104"/>
    <cellStyle name="Обычный 2 2" xfId="3"/>
    <cellStyle name="Обычный 2 2 10 2" xfId="13"/>
    <cellStyle name="Обычный 2 20" xfId="98"/>
    <cellStyle name="Обычный 2 3" xfId="5"/>
    <cellStyle name="Обычный 2 5" xfId="57"/>
    <cellStyle name="Обычный 20" xfId="58"/>
    <cellStyle name="Обычный 201" xfId="102"/>
    <cellStyle name="Обычный 21" xfId="59"/>
    <cellStyle name="Обычный 22" xfId="60"/>
    <cellStyle name="Обычный 23" xfId="61"/>
    <cellStyle name="Обычный 24" xfId="62"/>
    <cellStyle name="Обычный 25" xfId="63"/>
    <cellStyle name="Обычный 26" xfId="64"/>
    <cellStyle name="Обычный 27" xfId="65"/>
    <cellStyle name="Обычный 28" xfId="66"/>
    <cellStyle name="Обычный 29" xfId="67"/>
    <cellStyle name="Обычный 3" xfId="2"/>
    <cellStyle name="Обычный 3 2" xfId="68"/>
    <cellStyle name="Обычный 30" xfId="69"/>
    <cellStyle name="Обычный 31" xfId="70"/>
    <cellStyle name="Обычный 32" xfId="71"/>
    <cellStyle name="Обычный 33" xfId="72"/>
    <cellStyle name="Обычный 34" xfId="15"/>
    <cellStyle name="Обычный 4" xfId="10"/>
    <cellStyle name="Обычный 4 2" xfId="73"/>
    <cellStyle name="Обычный 44" xfId="11"/>
    <cellStyle name="Обычный 46 9 3" xfId="8"/>
    <cellStyle name="Обычный 5" xfId="74"/>
    <cellStyle name="Обычный 5 2 2" xfId="9"/>
    <cellStyle name="Обычный 6" xfId="75"/>
    <cellStyle name="Обычный 7" xfId="76"/>
    <cellStyle name="Обычный 8" xfId="77"/>
    <cellStyle name="Обычный 9" xfId="78"/>
    <cellStyle name="Процентный 2" xfId="103"/>
    <cellStyle name="Стиль 1" xfId="79"/>
    <cellStyle name="Финансовый" xfId="1" builtinId="3"/>
    <cellStyle name="Финансовый 18 2 7" xfId="87"/>
    <cellStyle name="Финансовый 2" xfId="86"/>
    <cellStyle name="Финансовый 2 2" xfId="97"/>
    <cellStyle name="Финансовый 3" xfId="7"/>
    <cellStyle name="Финансовый 3 2" xfId="96"/>
    <cellStyle name="Финансовый 3 3" xfId="85"/>
    <cellStyle name="Финансовый 35" xfId="101"/>
    <cellStyle name="Финансовый 4" xfId="4"/>
    <cellStyle name="Финансовый 4 2" xfId="84"/>
    <cellStyle name="Финансовый 5" xfId="12"/>
    <cellStyle name="Финансовый 6" xfId="82"/>
    <cellStyle name="표준 3" xfId="8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7</xdr:row>
      <xdr:rowOff>0</xdr:rowOff>
    </xdr:from>
    <xdr:to>
      <xdr:col>1</xdr:col>
      <xdr:colOff>139065</xdr:colOff>
      <xdr:row>1293</xdr:row>
      <xdr:rowOff>152400</xdr:rowOff>
    </xdr:to>
    <xdr:sp macro="" textlink="">
      <xdr:nvSpPr>
        <xdr:cNvPr id="57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596265" y="67722750"/>
          <a:ext cx="47625" cy="20267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152400</xdr:colOff>
      <xdr:row>7</xdr:row>
      <xdr:rowOff>0</xdr:rowOff>
    </xdr:from>
    <xdr:to>
      <xdr:col>1</xdr:col>
      <xdr:colOff>200025</xdr:colOff>
      <xdr:row>1690</xdr:row>
      <xdr:rowOff>153446</xdr:rowOff>
    </xdr:to>
    <xdr:sp macro="" textlink="">
      <xdr:nvSpPr>
        <xdr:cNvPr id="58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600075" y="49710975"/>
          <a:ext cx="47625" cy="2056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889000</xdr:colOff>
      <xdr:row>7</xdr:row>
      <xdr:rowOff>0</xdr:rowOff>
    </xdr:from>
    <xdr:to>
      <xdr:col>6</xdr:col>
      <xdr:colOff>5715</xdr:colOff>
      <xdr:row>3628</xdr:row>
      <xdr:rowOff>13335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5413375" y="81892775"/>
          <a:ext cx="8573" cy="367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oneCellAnchor>
    <xdr:from>
      <xdr:col>7</xdr:col>
      <xdr:colOff>0</xdr:colOff>
      <xdr:row>7</xdr:row>
      <xdr:rowOff>0</xdr:rowOff>
    </xdr:from>
    <xdr:ext cx="8573" cy="3673475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6419850" y="81892775"/>
          <a:ext cx="8573" cy="367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tabSelected="1" view="pageBreakPreview" topLeftCell="A3" zoomScale="85" zoomScaleNormal="100" zoomScaleSheetLayoutView="85" workbookViewId="0">
      <selection activeCell="K7" sqref="K7"/>
    </sheetView>
  </sheetViews>
  <sheetFormatPr defaultRowHeight="12.75"/>
  <cols>
    <col min="1" max="1" width="5.7109375" style="19" customWidth="1"/>
    <col min="2" max="2" width="22.85546875" style="10" customWidth="1"/>
    <col min="3" max="3" width="62.7109375" style="10" customWidth="1"/>
    <col min="4" max="4" width="11.28515625" style="10" customWidth="1"/>
    <col min="5" max="5" width="14.140625" style="10" customWidth="1"/>
    <col min="6" max="6" width="13.42578125" style="11" customWidth="1"/>
    <col min="7" max="7" width="15.42578125" style="11" customWidth="1"/>
    <col min="8" max="8" width="15.5703125" style="1" customWidth="1"/>
    <col min="9" max="10" width="9.140625" style="1"/>
    <col min="11" max="11" width="8.7109375" style="1" customWidth="1"/>
    <col min="12" max="16384" width="9.140625" style="1"/>
  </cols>
  <sheetData>
    <row r="1" spans="1:19" ht="15">
      <c r="A1" s="15"/>
      <c r="B1" s="16"/>
      <c r="C1" s="16"/>
      <c r="D1" s="16"/>
      <c r="E1" s="16"/>
      <c r="F1" s="16"/>
      <c r="G1" s="16"/>
    </row>
    <row r="2" spans="1:19">
      <c r="A2" s="17"/>
      <c r="B2" s="18"/>
      <c r="C2" s="18"/>
      <c r="D2" s="18"/>
      <c r="E2" s="27" t="s">
        <v>9</v>
      </c>
      <c r="F2" s="27"/>
      <c r="G2" s="27"/>
    </row>
    <row r="3" spans="1:19" ht="25.5">
      <c r="A3" s="21" t="s">
        <v>5</v>
      </c>
      <c r="B3" s="21" t="s">
        <v>4</v>
      </c>
      <c r="C3" s="21" t="s">
        <v>6</v>
      </c>
      <c r="D3" s="21" t="s">
        <v>7</v>
      </c>
      <c r="E3" s="21" t="s">
        <v>2</v>
      </c>
      <c r="F3" s="21" t="s">
        <v>8</v>
      </c>
      <c r="G3" s="21" t="s">
        <v>3</v>
      </c>
      <c r="H3" s="21" t="s">
        <v>18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s="12" customFormat="1" ht="153">
      <c r="A4" s="24">
        <v>1</v>
      </c>
      <c r="B4" s="14" t="s">
        <v>10</v>
      </c>
      <c r="C4" s="14" t="s">
        <v>14</v>
      </c>
      <c r="D4" s="13" t="s">
        <v>1</v>
      </c>
      <c r="E4" s="23">
        <v>6223000</v>
      </c>
      <c r="F4" s="22">
        <v>1</v>
      </c>
      <c r="G4" s="23">
        <f t="shared" ref="G4:G7" si="0">F4*E4</f>
        <v>6223000</v>
      </c>
      <c r="H4" s="14" t="s">
        <v>19</v>
      </c>
    </row>
    <row r="5" spans="1:19" s="12" customFormat="1" ht="165.75">
      <c r="A5" s="24">
        <v>2</v>
      </c>
      <c r="B5" s="14" t="s">
        <v>11</v>
      </c>
      <c r="C5" s="14" t="s">
        <v>15</v>
      </c>
      <c r="D5" s="13" t="s">
        <v>1</v>
      </c>
      <c r="E5" s="23">
        <v>2150125</v>
      </c>
      <c r="F5" s="22">
        <v>1</v>
      </c>
      <c r="G5" s="23">
        <f t="shared" si="0"/>
        <v>2150125</v>
      </c>
      <c r="H5" s="14" t="s">
        <v>19</v>
      </c>
    </row>
    <row r="6" spans="1:19" s="12" customFormat="1" ht="140.25">
      <c r="A6" s="24">
        <v>3</v>
      </c>
      <c r="B6" s="14" t="s">
        <v>12</v>
      </c>
      <c r="C6" s="14" t="s">
        <v>16</v>
      </c>
      <c r="D6" s="13" t="s">
        <v>1</v>
      </c>
      <c r="E6" s="23">
        <v>8379000</v>
      </c>
      <c r="F6" s="22">
        <v>1</v>
      </c>
      <c r="G6" s="23">
        <f t="shared" si="0"/>
        <v>8379000</v>
      </c>
      <c r="H6" s="14" t="s">
        <v>19</v>
      </c>
    </row>
    <row r="7" spans="1:19" s="12" customFormat="1" ht="153">
      <c r="A7" s="24">
        <v>4</v>
      </c>
      <c r="B7" s="14" t="s">
        <v>13</v>
      </c>
      <c r="C7" s="14" t="s">
        <v>17</v>
      </c>
      <c r="D7" s="13" t="s">
        <v>1</v>
      </c>
      <c r="E7" s="23">
        <v>11550000</v>
      </c>
      <c r="F7" s="22">
        <v>1</v>
      </c>
      <c r="G7" s="23">
        <f t="shared" si="0"/>
        <v>11550000</v>
      </c>
      <c r="H7" s="14" t="s">
        <v>19</v>
      </c>
    </row>
    <row r="8" spans="1:19">
      <c r="A8" s="4"/>
      <c r="B8" s="5" t="s">
        <v>0</v>
      </c>
      <c r="C8" s="2"/>
      <c r="D8" s="2"/>
      <c r="E8" s="6"/>
      <c r="F8" s="7"/>
      <c r="G8" s="6">
        <f>SUM(G4:G7)</f>
        <v>28302125</v>
      </c>
    </row>
    <row r="9" spans="1:19">
      <c r="B9" s="8"/>
      <c r="C9" s="3"/>
      <c r="D9" s="3"/>
      <c r="E9" s="9"/>
      <c r="F9" s="3"/>
      <c r="G9" s="9"/>
    </row>
    <row r="10" spans="1:19">
      <c r="B10" s="20"/>
      <c r="C10" s="25"/>
    </row>
  </sheetData>
  <mergeCells count="2">
    <mergeCell ref="I3:S3"/>
    <mergeCell ref="E2:G2"/>
  </mergeCells>
  <pageMargins left="0" right="0" top="0" bottom="0" header="0.31496062992125984" footer="0.31496062992125984"/>
  <pageSetup paperSize="9" scale="62" orientation="portrait" r:id="rId1"/>
  <colBreaks count="1" manualBreakCount="1">
    <brk id="8" max="1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приложение-1</vt:lpstr>
      <vt:lpstr>'приложение-1'!Область_печати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2024-07-09T04:04:38Z</dcterms:modified>
</cp:coreProperties>
</file>