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45"/>
  </bookViews>
  <sheets>
    <sheet name="приложение-1" sheetId="3" r:id="rId1"/>
  </sheets>
  <definedNames>
    <definedName name="_xlnm._FilterDatabase" localSheetId="0" hidden="1">'приложение-1'!$A$4:$G$6</definedName>
    <definedName name="_xlnm.Print_Area" localSheetId="0">'приложение-1'!$A$1:$I$16</definedName>
  </definedNames>
  <calcPr calcId="162913"/>
</workbook>
</file>

<file path=xl/calcChain.xml><?xml version="1.0" encoding="utf-8"?>
<calcChain xmlns="http://schemas.openxmlformats.org/spreadsheetml/2006/main">
  <c r="G5" i="3" l="1"/>
  <c r="G6" i="3"/>
  <c r="G4" i="3"/>
  <c r="G7" i="3" s="1"/>
</calcChain>
</file>

<file path=xl/sharedStrings.xml><?xml version="1.0" encoding="utf-8"?>
<sst xmlns="http://schemas.openxmlformats.org/spreadsheetml/2006/main" count="30" uniqueCount="28">
  <si>
    <t>цена</t>
  </si>
  <si>
    <t>сумма</t>
  </si>
  <si>
    <t>Наименования ЛС И МИ</t>
  </si>
  <si>
    <t>№п/п</t>
  </si>
  <si>
    <t>Характеристика ЛС и МИ</t>
  </si>
  <si>
    <t>Единица Измерения</t>
  </si>
  <si>
    <t xml:space="preserve">количество </t>
  </si>
  <si>
    <t>Лигатор эндоскопический – применяемый для лечения варикозно-расширенных вен пищевода. Уникальная конструкция дистального колпачка, позволяет располагать лигатурные кольца за пределами торцевой оптики эндоскопа, что обеспечивает улучшенную визуализацию оперативного поля.   7 зарядный, с возможностью применения с эндоскопами с наружными диаметрами дистальной части от 8,5 до 13,5 мм, в комплекте с катушкой для сброса колец, катетером для проведения нити, дистальным колпачком с 7 предустановленными кольцами, коннектором для ирригации. Длина катетера 1450 мм. В комплекте два одноразовых биопсийных клапана в зависимости от модели эндоскопа, используемого специалистами</t>
  </si>
  <si>
    <t>Лигатор эндоскопический</t>
  </si>
  <si>
    <t>штук</t>
  </si>
  <si>
    <t xml:space="preserve">Щипцы для горячей биопсии с принадлежностями,  С ОВАЛЬНЫМИ ЧАШЕЧКАМИ, в металлическом тубусе покрытом тефлоном желтого цвета для обеспечения снижения коэффициента трения и плавного введения в канал эндоскопа, повышенная гибкость для легкого введения при сильных изгибах эндоскопа, изделие различимо при рентгеноскопии, фенестрированные,без иглы, ОДНОКРАТНОГО ПРИМЕНЕНИЯ, диаметр 2,3 мм, для рабочего канала 2,8 мм и более, длина 230 см, принадлежности в составе: 1.1. Контейнер для сбора биоматериалов, объём не более 18 мл., с герметично закрывающейся крышкой на резьбовом соединении с вмонтированной ложкой, в стерильной упаковке; 1.2. Инструкция по применению, 10 штук в стерильной упаковке с защитной голограммой - идентификатором производителя </t>
  </si>
  <si>
    <t>Щипцы для горячей биопсии с принадлежностями</t>
  </si>
  <si>
    <t>Помпа ирригационная эндоскопическая</t>
  </si>
  <si>
    <t xml:space="preserve">Помпа ирригационная эндоскопическая, в комплект поставки входят: Помпа ирригационная эндоскопическая ENDOMATE PUMP - 1 шт., Трубка соединительная - 2 шт., Адаптер соединительный для дополнительного канала "ВОДА" в гибком эндоскопе (OLYMPUS или PENTAX) - 1 шт., Банка с крышкой - 2 шт., Педаль - 1 шт., Сетевой шнур - 1 шт., Держатель для банки - 1 шт.,  Руководство по эксплуатации - 1 шт.
Назначение Помпа ирригационная эндоскопическая Endomate Pump предназначена для ирригации желудочно-кишечного тракта водой в процессе проведения оперативных и диагностических процедур. 
Напряжение питания, В 220 
Частота сети, Гц 50 
Потребление электроэнергии, ВА не более 120 Габаритные размеры (высота х ширина х глубина), мм не более 100 х 200 х330 
Масса помпы ирригационной эндоскопической, кг не более 4,5 
Индикация и клавиши управления на лицевой панели устройства- Клавиша включения/выключения питания, клавиша-рукоятка регулировк скорости потока жидкости-наличие
 Регулировка скорости потока жидкости -наличие Индикация установленной скорости потока жидкости-наличие 
Функция автоматического заполнения канала эндоскопа жидкостью-наличие 
Минимальная скорость потока жидкости не менее 0,2 л/мин 
Максимальная скорость потока жидкости не более 1,0 л/мин 
Возможность жесткого крепления банки с жидкостью в держателе с помощью двигающейся планки
Комплектация:
Руководство по эксплуатации
Педаль-1 шт
Сетевой шнур-1 шт
Трубка соединительная-2 шт
Банка с крышкой-2 шт
Адаптер соединительный-1 шт
Держатель для банки-1 шт
Упаковка Индивидуальная упаковка с каркасом жесткости для хранения и транспортировки
</t>
  </si>
  <si>
    <t>срок поставки</t>
  </si>
  <si>
    <t>место поставки</t>
  </si>
  <si>
    <t xml:space="preserve"> г.Шымкент, район Тұран проезд Металлистов,здание1-Б</t>
  </si>
  <si>
    <t>Со дня подписание договора в течении 16 календарных дней. Предварительно согласовать с заказчиком.</t>
  </si>
  <si>
    <t>Председатель тендерной комиссии</t>
  </si>
  <si>
    <t>Садыков  Т.К.</t>
  </si>
  <si>
    <t xml:space="preserve">Заместитель председателя  </t>
  </si>
  <si>
    <t>тендерной комиссии</t>
  </si>
  <si>
    <t>Толегенов М.Д</t>
  </si>
  <si>
    <t>Члены комиссии:</t>
  </si>
  <si>
    <t>Секретарь комиссии:</t>
  </si>
  <si>
    <t>Бейсембаев Н. М</t>
  </si>
  <si>
    <r>
      <t>Бекболатов Д. Ж</t>
    </r>
    <r>
      <rPr>
        <sz val="10"/>
        <color theme="1"/>
        <rFont val="Times New Roman"/>
        <family val="1"/>
        <charset val="204"/>
      </rPr>
      <t xml:space="preserve"> </t>
    </r>
  </si>
  <si>
    <t>приложение-1 протокол №46-а от 30.09.2024г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</si>
</sst>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  <numFmt numFmtId="166" formatCode="_-* #,##0.00\ _₸_-;\-* #,##0.00\ _₸_-;_-* &quot;-&quot;??\ _₸_-;_-@_-"/>
    <numFmt numFmtId="167" formatCode="000"/>
    <numFmt numFmtId="168" formatCode="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3"/>
      <charset val="129"/>
      <scheme val="minor"/>
    </font>
    <font>
      <sz val="10"/>
      <color theme="1"/>
      <name val="Times New Roman"/>
      <family val="2"/>
      <charset val="204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5">
    <xf numFmtId="0" fontId="0" fillId="0" borderId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166" fontId="5" fillId="0" borderId="0" applyFont="0" applyFill="0" applyBorder="0" applyAlignment="0" applyProtection="0"/>
    <xf numFmtId="0" fontId="8" fillId="0" borderId="0"/>
    <xf numFmtId="0" fontId="8" fillId="0" borderId="0"/>
    <xf numFmtId="164" fontId="7" fillId="0" borderId="0" applyFont="0" applyFill="0" applyBorder="0" applyAlignment="0" applyProtection="0"/>
    <xf numFmtId="0" fontId="4" fillId="0" borderId="0"/>
    <xf numFmtId="0" fontId="8" fillId="0" borderId="0"/>
    <xf numFmtId="0" fontId="9" fillId="0" borderId="0"/>
    <xf numFmtId="0" fontId="9" fillId="0" borderId="0"/>
    <xf numFmtId="165" fontId="3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1" fontId="18" fillId="0" borderId="0">
      <alignment horizontal="center" vertical="top" wrapText="1"/>
    </xf>
    <xf numFmtId="168" fontId="18" fillId="0" borderId="5">
      <alignment horizontal="center" vertical="top" wrapText="1"/>
    </xf>
    <xf numFmtId="167" fontId="18" fillId="0" borderId="5">
      <alignment horizontal="center" vertical="top" wrapText="1"/>
    </xf>
    <xf numFmtId="167" fontId="18" fillId="0" borderId="5">
      <alignment horizontal="center" vertical="top" wrapText="1"/>
    </xf>
    <xf numFmtId="167" fontId="18" fillId="0" borderId="5">
      <alignment horizontal="center" vertical="top" wrapText="1"/>
    </xf>
    <xf numFmtId="1" fontId="18" fillId="0" borderId="0">
      <alignment horizontal="center" vertical="top" wrapText="1"/>
    </xf>
    <xf numFmtId="168" fontId="18" fillId="0" borderId="0">
      <alignment horizontal="center" vertical="top" wrapText="1"/>
    </xf>
    <xf numFmtId="167" fontId="18" fillId="0" borderId="0">
      <alignment horizontal="center" vertical="top" wrapText="1"/>
    </xf>
    <xf numFmtId="167" fontId="18" fillId="0" borderId="0">
      <alignment horizontal="center" vertical="top" wrapText="1"/>
    </xf>
    <xf numFmtId="167" fontId="18" fillId="0" borderId="0">
      <alignment horizontal="center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8" fillId="0" borderId="0" applyNumberFormat="0" applyFont="0" applyFill="0" applyBorder="0" applyAlignment="0" applyProtection="0"/>
    <xf numFmtId="2" fontId="17" fillId="0" borderId="0" applyFill="0" applyProtection="0"/>
    <xf numFmtId="0" fontId="18" fillId="0" borderId="5">
      <alignment horizontal="left" vertical="top"/>
    </xf>
    <xf numFmtId="0" fontId="18" fillId="0" borderId="6">
      <alignment horizontal="center" vertical="top" wrapText="1"/>
    </xf>
    <xf numFmtId="0" fontId="18" fillId="0" borderId="0">
      <alignment horizontal="left" vertical="top"/>
    </xf>
    <xf numFmtId="0" fontId="18" fillId="0" borderId="4">
      <alignment horizontal="left" vertical="top"/>
    </xf>
    <xf numFmtId="0" fontId="22" fillId="3" borderId="5">
      <alignment horizontal="left" vertical="top" wrapText="1"/>
    </xf>
    <xf numFmtId="0" fontId="22" fillId="3" borderId="5">
      <alignment horizontal="left" vertical="top" wrapText="1"/>
    </xf>
    <xf numFmtId="0" fontId="19" fillId="0" borderId="5">
      <alignment horizontal="left" vertical="top" wrapText="1"/>
    </xf>
    <xf numFmtId="0" fontId="18" fillId="0" borderId="5">
      <alignment horizontal="left" vertical="top" wrapText="1"/>
    </xf>
    <xf numFmtId="0" fontId="23" fillId="0" borderId="5">
      <alignment horizontal="left" vertical="top" wrapText="1"/>
    </xf>
    <xf numFmtId="0" fontId="20" fillId="0" borderId="0">
      <alignment horizontal="center" vertical="top"/>
    </xf>
    <xf numFmtId="0" fontId="18" fillId="0" borderId="7">
      <alignment horizontal="center" textRotation="90" wrapText="1"/>
    </xf>
    <xf numFmtId="0" fontId="18" fillId="0" borderId="7">
      <alignment horizontal="center" vertical="center" wrapText="1"/>
    </xf>
    <xf numFmtId="1" fontId="21" fillId="0" borderId="0">
      <alignment horizontal="center" vertical="top" wrapText="1"/>
    </xf>
    <xf numFmtId="168" fontId="21" fillId="0" borderId="5">
      <alignment horizontal="center" vertical="top" wrapText="1"/>
    </xf>
    <xf numFmtId="167" fontId="21" fillId="0" borderId="5">
      <alignment horizontal="center" vertical="top" wrapText="1"/>
    </xf>
    <xf numFmtId="167" fontId="21" fillId="0" borderId="5">
      <alignment horizontal="center" vertical="top" wrapText="1"/>
    </xf>
    <xf numFmtId="167" fontId="21" fillId="0" borderId="5">
      <alignment horizontal="center" vertical="top" wrapText="1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25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9" fillId="0" borderId="0"/>
    <xf numFmtId="0" fontId="27" fillId="0" borderId="0"/>
    <xf numFmtId="43" fontId="1" fillId="0" borderId="0" applyFont="0" applyFill="0" applyBorder="0" applyAlignment="0" applyProtection="0"/>
    <xf numFmtId="0" fontId="28" fillId="0" borderId="0">
      <alignment vertical="center"/>
    </xf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8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165" fontId="7" fillId="0" borderId="0" applyFont="0" applyFill="0" applyBorder="0" applyAlignment="0" applyProtection="0"/>
    <xf numFmtId="165" fontId="28" fillId="0" borderId="0" applyFont="0" applyFill="0" applyBorder="0" applyAlignment="0" applyProtection="0">
      <alignment vertical="center"/>
    </xf>
    <xf numFmtId="0" fontId="1" fillId="0" borderId="0"/>
    <xf numFmtId="0" fontId="7" fillId="0" borderId="0"/>
    <xf numFmtId="0" fontId="1" fillId="0" borderId="0"/>
    <xf numFmtId="164" fontId="8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0" fontId="1" fillId="0" borderId="0">
      <alignment horizontal="center"/>
    </xf>
  </cellStyleXfs>
  <cellXfs count="33">
    <xf numFmtId="0" fontId="0" fillId="0" borderId="0" xfId="0"/>
    <xf numFmtId="0" fontId="11" fillId="2" borderId="0" xfId="0" applyFont="1" applyFill="1"/>
    <xf numFmtId="0" fontId="10" fillId="2" borderId="1" xfId="0" applyFont="1" applyFill="1" applyBorder="1" applyAlignment="1">
      <alignment wrapText="1"/>
    </xf>
    <xf numFmtId="0" fontId="10" fillId="2" borderId="0" xfId="0" applyFont="1" applyFill="1" applyBorder="1" applyAlignment="1">
      <alignment wrapText="1"/>
    </xf>
    <xf numFmtId="0" fontId="11" fillId="2" borderId="1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164" fontId="10" fillId="2" borderId="1" xfId="1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10" fillId="2" borderId="0" xfId="0" applyFont="1" applyFill="1" applyBorder="1" applyAlignment="1">
      <alignment vertical="top" wrapText="1"/>
    </xf>
    <xf numFmtId="164" fontId="10" fillId="2" borderId="0" xfId="1" applyFont="1" applyFill="1" applyBorder="1" applyAlignment="1">
      <alignment wrapText="1"/>
    </xf>
    <xf numFmtId="0" fontId="12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30" fillId="2" borderId="0" xfId="0" applyFont="1" applyFill="1" applyAlignment="1">
      <alignment vertical="top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6" fillId="2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1" fillId="2" borderId="0" xfId="0" applyFont="1" applyFill="1" applyAlignment="1">
      <alignment wrapText="1"/>
    </xf>
    <xf numFmtId="0" fontId="15" fillId="2" borderId="1" xfId="0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13" fillId="2" borderId="0" xfId="13" applyFont="1" applyFill="1" applyBorder="1" applyAlignment="1" applyProtection="1">
      <alignment vertical="center"/>
      <protection locked="0"/>
    </xf>
    <xf numFmtId="0" fontId="11" fillId="2" borderId="1" xfId="0" applyFont="1" applyFill="1" applyBorder="1"/>
    <xf numFmtId="0" fontId="10" fillId="2" borderId="4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</cellXfs>
  <cellStyles count="105">
    <cellStyle name="Cell1" xfId="16"/>
    <cellStyle name="Cell2" xfId="17"/>
    <cellStyle name="Cell3" xfId="18"/>
    <cellStyle name="Cell4" xfId="19"/>
    <cellStyle name="Cell5" xfId="20"/>
    <cellStyle name="Column1" xfId="21"/>
    <cellStyle name="Column2" xfId="22"/>
    <cellStyle name="Column3" xfId="23"/>
    <cellStyle name="Column4" xfId="24"/>
    <cellStyle name="Column5" xfId="25"/>
    <cellStyle name="Column7" xfId="26"/>
    <cellStyle name="Data" xfId="27"/>
    <cellStyle name="Default" xfId="28"/>
    <cellStyle name="Excel Built-in Normal" xfId="29"/>
    <cellStyle name="Heading1" xfId="30"/>
    <cellStyle name="Heading2" xfId="31"/>
    <cellStyle name="Heading3" xfId="32"/>
    <cellStyle name="Heading4" xfId="33"/>
    <cellStyle name="Name1" xfId="34"/>
    <cellStyle name="Name2" xfId="35"/>
    <cellStyle name="Name3" xfId="36"/>
    <cellStyle name="Name4" xfId="37"/>
    <cellStyle name="Name5" xfId="38"/>
    <cellStyle name="Normal_proposal" xfId="95"/>
    <cellStyle name="Normalny_Arkusz1" xfId="80"/>
    <cellStyle name="Standard_Tabelle1" xfId="81"/>
    <cellStyle name="Title1" xfId="39"/>
    <cellStyle name="TitleCol1" xfId="40"/>
    <cellStyle name="TitleCol2" xfId="41"/>
    <cellStyle name="White1" xfId="42"/>
    <cellStyle name="White2" xfId="43"/>
    <cellStyle name="White3" xfId="44"/>
    <cellStyle name="White4" xfId="45"/>
    <cellStyle name="White5" xfId="46"/>
    <cellStyle name="Обычный" xfId="0" builtinId="0"/>
    <cellStyle name="Обычный 10" xfId="47"/>
    <cellStyle name="Обычный 10 2 2 2" xfId="100"/>
    <cellStyle name="Обычный 11" xfId="6"/>
    <cellStyle name="Обычный 11 2" xfId="48"/>
    <cellStyle name="Обычный 11 3 2" xfId="99"/>
    <cellStyle name="Обычный 12" xfId="49"/>
    <cellStyle name="Обычный 13" xfId="50"/>
    <cellStyle name="Обычный 131 4" xfId="88"/>
    <cellStyle name="Обычный 14" xfId="51"/>
    <cellStyle name="Обычный 15" xfId="52"/>
    <cellStyle name="Обычный 16" xfId="53"/>
    <cellStyle name="Обычный 17" xfId="54"/>
    <cellStyle name="Обычный 18" xfId="55"/>
    <cellStyle name="Обычный 183" xfId="89"/>
    <cellStyle name="Обычный 184" xfId="90"/>
    <cellStyle name="Обычный 185" xfId="91"/>
    <cellStyle name="Обычный 186" xfId="92"/>
    <cellStyle name="Обычный 187" xfId="93"/>
    <cellStyle name="Обычный 19" xfId="56"/>
    <cellStyle name="Обычный 2" xfId="14"/>
    <cellStyle name="Обычный 2 10 2 2" xfId="94"/>
    <cellStyle name="Обычный 2 19" xfId="104"/>
    <cellStyle name="Обычный 2 2" xfId="3"/>
    <cellStyle name="Обычный 2 2 10 2" xfId="13"/>
    <cellStyle name="Обычный 2 20" xfId="98"/>
    <cellStyle name="Обычный 2 3" xfId="5"/>
    <cellStyle name="Обычный 2 5" xfId="57"/>
    <cellStyle name="Обычный 20" xfId="58"/>
    <cellStyle name="Обычный 201" xfId="102"/>
    <cellStyle name="Обычный 21" xfId="59"/>
    <cellStyle name="Обычный 22" xfId="60"/>
    <cellStyle name="Обычный 23" xfId="61"/>
    <cellStyle name="Обычный 24" xfId="62"/>
    <cellStyle name="Обычный 25" xfId="63"/>
    <cellStyle name="Обычный 26" xfId="64"/>
    <cellStyle name="Обычный 27" xfId="65"/>
    <cellStyle name="Обычный 28" xfId="66"/>
    <cellStyle name="Обычный 29" xfId="67"/>
    <cellStyle name="Обычный 3" xfId="2"/>
    <cellStyle name="Обычный 3 2" xfId="68"/>
    <cellStyle name="Обычный 30" xfId="69"/>
    <cellStyle name="Обычный 31" xfId="70"/>
    <cellStyle name="Обычный 32" xfId="71"/>
    <cellStyle name="Обычный 33" xfId="72"/>
    <cellStyle name="Обычный 34" xfId="15"/>
    <cellStyle name="Обычный 4" xfId="10"/>
    <cellStyle name="Обычный 4 2" xfId="73"/>
    <cellStyle name="Обычный 44" xfId="11"/>
    <cellStyle name="Обычный 46 9 3" xfId="8"/>
    <cellStyle name="Обычный 5" xfId="74"/>
    <cellStyle name="Обычный 5 2 2" xfId="9"/>
    <cellStyle name="Обычный 6" xfId="75"/>
    <cellStyle name="Обычный 7" xfId="76"/>
    <cellStyle name="Обычный 8" xfId="77"/>
    <cellStyle name="Обычный 9" xfId="78"/>
    <cellStyle name="Процентный 2" xfId="103"/>
    <cellStyle name="Стиль 1" xfId="79"/>
    <cellStyle name="Финансовый" xfId="1" builtinId="3"/>
    <cellStyle name="Финансовый 18 2 7" xfId="87"/>
    <cellStyle name="Финансовый 2" xfId="86"/>
    <cellStyle name="Финансовый 2 2" xfId="97"/>
    <cellStyle name="Финансовый 3" xfId="7"/>
    <cellStyle name="Финансовый 3 2" xfId="96"/>
    <cellStyle name="Финансовый 3 3" xfId="85"/>
    <cellStyle name="Финансовый 35" xfId="101"/>
    <cellStyle name="Финансовый 4" xfId="4"/>
    <cellStyle name="Финансовый 4 2" xfId="84"/>
    <cellStyle name="Финансовый 5" xfId="12"/>
    <cellStyle name="Финансовый 6" xfId="82"/>
    <cellStyle name="표준 3" xfId="8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6</xdr:row>
      <xdr:rowOff>0</xdr:rowOff>
    </xdr:from>
    <xdr:to>
      <xdr:col>1</xdr:col>
      <xdr:colOff>139065</xdr:colOff>
      <xdr:row>1290</xdr:row>
      <xdr:rowOff>129988</xdr:rowOff>
    </xdr:to>
    <xdr:sp macro="" textlink="">
      <xdr:nvSpPr>
        <xdr:cNvPr id="57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596265" y="67722750"/>
          <a:ext cx="47625" cy="20267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152400</xdr:colOff>
      <xdr:row>6</xdr:row>
      <xdr:rowOff>0</xdr:rowOff>
    </xdr:from>
    <xdr:to>
      <xdr:col>1</xdr:col>
      <xdr:colOff>200025</xdr:colOff>
      <xdr:row>1687</xdr:row>
      <xdr:rowOff>131034</xdr:rowOff>
    </xdr:to>
    <xdr:sp macro="" textlink="">
      <xdr:nvSpPr>
        <xdr:cNvPr id="58" name="AutoShape 10" descr="https://oebs.goszakup.gov.kz/OA_HTML/cabo/images/swan/t.gif"/>
        <xdr:cNvSpPr>
          <a:spLocks noChangeAspect="1" noChangeArrowheads="1"/>
        </xdr:cNvSpPr>
      </xdr:nvSpPr>
      <xdr:spPr bwMode="auto">
        <a:xfrm>
          <a:off x="600075" y="49710975"/>
          <a:ext cx="47625" cy="2056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889000</xdr:colOff>
      <xdr:row>6</xdr:row>
      <xdr:rowOff>0</xdr:rowOff>
    </xdr:from>
    <xdr:to>
      <xdr:col>6</xdr:col>
      <xdr:colOff>5715</xdr:colOff>
      <xdr:row>3624</xdr:row>
      <xdr:rowOff>147805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5413375" y="81892775"/>
          <a:ext cx="8573" cy="367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oneCellAnchor>
    <xdr:from>
      <xdr:col>7</xdr:col>
      <xdr:colOff>0</xdr:colOff>
      <xdr:row>6</xdr:row>
      <xdr:rowOff>0</xdr:rowOff>
    </xdr:from>
    <xdr:ext cx="8573" cy="3673475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6419850" y="81892775"/>
          <a:ext cx="8573" cy="367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view="pageBreakPreview" zoomScale="85" zoomScaleNormal="100" zoomScaleSheetLayoutView="85" workbookViewId="0">
      <selection activeCell="H4" sqref="H4:H6"/>
    </sheetView>
  </sheetViews>
  <sheetFormatPr defaultRowHeight="12.75"/>
  <cols>
    <col min="1" max="1" width="5.7109375" style="19" customWidth="1"/>
    <col min="2" max="2" width="22.85546875" style="10" customWidth="1"/>
    <col min="3" max="3" width="62.7109375" style="10" customWidth="1"/>
    <col min="4" max="4" width="11.28515625" style="10" customWidth="1"/>
    <col min="5" max="5" width="14.140625" style="10" customWidth="1"/>
    <col min="6" max="6" width="13.42578125" style="11" customWidth="1"/>
    <col min="7" max="7" width="15.42578125" style="11" customWidth="1"/>
    <col min="8" max="9" width="9.140625" style="1"/>
    <col min="10" max="10" width="8.7109375" style="1" customWidth="1"/>
    <col min="11" max="16384" width="9.140625" style="1"/>
  </cols>
  <sheetData>
    <row r="1" spans="1:18" ht="15">
      <c r="A1" s="15"/>
      <c r="B1" s="16"/>
      <c r="C1" s="16"/>
      <c r="D1" s="16"/>
      <c r="E1" s="16"/>
      <c r="F1" s="16"/>
      <c r="G1" s="16"/>
    </row>
    <row r="2" spans="1:18">
      <c r="A2" s="17"/>
      <c r="B2" s="18"/>
      <c r="C2" s="18"/>
      <c r="D2" s="18"/>
      <c r="E2" s="26" t="s">
        <v>27</v>
      </c>
      <c r="F2" s="26"/>
      <c r="G2" s="26"/>
    </row>
    <row r="3" spans="1:18" ht="25.5">
      <c r="A3" s="20" t="s">
        <v>3</v>
      </c>
      <c r="B3" s="20" t="s">
        <v>2</v>
      </c>
      <c r="C3" s="20" t="s">
        <v>4</v>
      </c>
      <c r="D3" s="20" t="s">
        <v>5</v>
      </c>
      <c r="E3" s="20" t="s">
        <v>0</v>
      </c>
      <c r="F3" s="20" t="s">
        <v>6</v>
      </c>
      <c r="G3" s="20" t="s">
        <v>1</v>
      </c>
      <c r="H3" s="20" t="s">
        <v>14</v>
      </c>
      <c r="I3" s="20" t="s">
        <v>15</v>
      </c>
      <c r="J3" s="24"/>
      <c r="K3" s="24"/>
      <c r="L3" s="24"/>
      <c r="M3" s="24"/>
      <c r="N3" s="24"/>
      <c r="O3" s="24"/>
      <c r="P3" s="24"/>
      <c r="Q3" s="24"/>
      <c r="R3" s="24"/>
    </row>
    <row r="4" spans="1:18" s="12" customFormat="1" ht="140.25">
      <c r="A4" s="23">
        <v>1</v>
      </c>
      <c r="B4" s="14" t="s">
        <v>8</v>
      </c>
      <c r="C4" s="14" t="s">
        <v>7</v>
      </c>
      <c r="D4" s="13" t="s">
        <v>9</v>
      </c>
      <c r="E4" s="22">
        <v>135000</v>
      </c>
      <c r="F4" s="21">
        <v>10</v>
      </c>
      <c r="G4" s="22">
        <f>E4*F4</f>
        <v>1350000</v>
      </c>
      <c r="H4" s="27" t="s">
        <v>17</v>
      </c>
      <c r="I4" s="27" t="s">
        <v>16</v>
      </c>
    </row>
    <row r="5" spans="1:18" s="12" customFormat="1" ht="153">
      <c r="A5" s="23">
        <v>2</v>
      </c>
      <c r="B5" s="14" t="s">
        <v>11</v>
      </c>
      <c r="C5" s="14" t="s">
        <v>10</v>
      </c>
      <c r="D5" s="13" t="s">
        <v>9</v>
      </c>
      <c r="E5" s="22">
        <v>23300</v>
      </c>
      <c r="F5" s="21">
        <v>5</v>
      </c>
      <c r="G5" s="22">
        <f t="shared" ref="G5:G6" si="0">E5*F5</f>
        <v>116500</v>
      </c>
      <c r="H5" s="28"/>
      <c r="I5" s="28"/>
    </row>
    <row r="6" spans="1:18" s="12" customFormat="1" ht="409.5">
      <c r="A6" s="23">
        <v>3</v>
      </c>
      <c r="B6" s="14" t="s">
        <v>12</v>
      </c>
      <c r="C6" s="14" t="s">
        <v>13</v>
      </c>
      <c r="D6" s="13" t="s">
        <v>9</v>
      </c>
      <c r="E6" s="22">
        <v>2300000</v>
      </c>
      <c r="F6" s="21">
        <v>1</v>
      </c>
      <c r="G6" s="22">
        <f t="shared" si="0"/>
        <v>2300000</v>
      </c>
      <c r="H6" s="29"/>
      <c r="I6" s="29"/>
    </row>
    <row r="7" spans="1:18">
      <c r="A7" s="4"/>
      <c r="B7" s="5"/>
      <c r="C7" s="2"/>
      <c r="D7" s="2"/>
      <c r="E7" s="6"/>
      <c r="F7" s="7"/>
      <c r="G7" s="6">
        <f>SUM(G4:G6)</f>
        <v>3766500</v>
      </c>
      <c r="H7" s="25"/>
      <c r="I7" s="25"/>
    </row>
    <row r="8" spans="1:18">
      <c r="B8" s="8"/>
      <c r="C8" s="3"/>
      <c r="D8" s="3"/>
      <c r="E8" s="9"/>
      <c r="F8" s="3"/>
      <c r="G8" s="9"/>
    </row>
    <row r="9" spans="1:18" ht="25.5">
      <c r="B9" s="30" t="s">
        <v>18</v>
      </c>
      <c r="C9" s="31" t="s">
        <v>19</v>
      </c>
    </row>
    <row r="10" spans="1:18" ht="25.5">
      <c r="B10" s="30" t="s">
        <v>20</v>
      </c>
      <c r="C10" s="32" t="s">
        <v>22</v>
      </c>
    </row>
    <row r="11" spans="1:18">
      <c r="B11" s="30" t="s">
        <v>21</v>
      </c>
      <c r="C11" s="32"/>
    </row>
    <row r="12" spans="1:18">
      <c r="B12" s="30" t="s">
        <v>23</v>
      </c>
      <c r="C12" s="31" t="s">
        <v>26</v>
      </c>
    </row>
    <row r="13" spans="1:18">
      <c r="B13" s="30"/>
      <c r="C13" s="31"/>
    </row>
    <row r="14" spans="1:18">
      <c r="B14" s="30" t="s">
        <v>24</v>
      </c>
      <c r="C14" s="31" t="s">
        <v>25</v>
      </c>
    </row>
  </sheetData>
  <mergeCells count="4">
    <mergeCell ref="E2:G2"/>
    <mergeCell ref="I4:I6"/>
    <mergeCell ref="H4:H6"/>
    <mergeCell ref="C10:C11"/>
  </mergeCells>
  <pageMargins left="0" right="0" top="0" bottom="0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приложение-1</vt:lpstr>
      <vt:lpstr>'приложение-1'!Область_печати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2024-09-30T11:25:37Z</dcterms:modified>
</cp:coreProperties>
</file>